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_OBCH.PŘÍPADY-ZAKÁZKY\OBCH.PRIPADY 2022-23\OPZ-05-2223-SZZ_KRNOV_různé_akce\AKCE\LDN ALCE\CN\Slepý VV bez cen\"/>
    </mc:Choice>
  </mc:AlternateContent>
  <xr:revisionPtr revIDLastSave="0" documentId="13_ncr:1_{E35693F0-C820-4BE5-8D7C-D897A5C171C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J117" i="2" l="1"/>
  <c r="AJ118" i="2"/>
  <c r="AJ123" i="2" s="1"/>
  <c r="AJ119" i="2"/>
  <c r="AJ120" i="2"/>
  <c r="AJ121" i="2"/>
  <c r="AJ122" i="2"/>
  <c r="AJ116" i="2"/>
  <c r="AI96" i="2"/>
  <c r="AI97" i="2"/>
  <c r="AI98" i="2"/>
  <c r="AI95" i="2"/>
  <c r="AJ99" i="2" s="1"/>
  <c r="AI77" i="2"/>
  <c r="AJ78" i="2" s="1"/>
  <c r="AJ60" i="2"/>
  <c r="G64" i="2" s="1"/>
  <c r="AI59" i="2"/>
  <c r="AI41" i="2"/>
  <c r="AI40" i="2"/>
  <c r="AJ42" i="2" s="1"/>
  <c r="AI14" i="2"/>
  <c r="AI15" i="2"/>
  <c r="AI16" i="2"/>
  <c r="AI17" i="2"/>
  <c r="AI18" i="2"/>
  <c r="AI19" i="2"/>
  <c r="AI20" i="2"/>
  <c r="AI21" i="2"/>
  <c r="AI22" i="2"/>
  <c r="AI13" i="2"/>
  <c r="G128" i="2" l="1"/>
  <c r="W35" i="1"/>
  <c r="J131" i="2"/>
  <c r="J134" i="2" s="1"/>
  <c r="J107" i="2"/>
  <c r="J110" i="2" s="1"/>
  <c r="W31" i="1"/>
  <c r="Y31" i="1" s="1"/>
  <c r="G104" i="2"/>
  <c r="J85" i="2"/>
  <c r="J88" i="2" s="1"/>
  <c r="W30" i="1"/>
  <c r="Y30" i="1" s="1"/>
  <c r="G82" i="2"/>
  <c r="J67" i="2"/>
  <c r="J70" i="2" s="1"/>
  <c r="W29" i="1"/>
  <c r="Y29" i="1" s="1"/>
  <c r="J49" i="2"/>
  <c r="J52" i="2" s="1"/>
  <c r="W28" i="1"/>
  <c r="Y28" i="1" s="1"/>
  <c r="G46" i="2"/>
  <c r="AJ23" i="2"/>
  <c r="J30" i="2"/>
  <c r="J33" i="2" s="1"/>
  <c r="W27" i="1"/>
  <c r="G27" i="2"/>
  <c r="Y35" i="1" l="1"/>
  <c r="Y36" i="1" s="1"/>
  <c r="W36" i="1"/>
  <c r="Y27" i="1"/>
  <c r="Y32" i="1" s="1"/>
  <c r="Y38" i="1" s="1"/>
  <c r="I42" i="1" s="1"/>
  <c r="W32" i="1"/>
  <c r="W38" i="1" s="1"/>
  <c r="I45" i="1" l="1"/>
  <c r="O42" i="1"/>
  <c r="P45" i="1" s="1"/>
  <c r="S42" i="1" l="1"/>
  <c r="S45" i="1"/>
</calcChain>
</file>

<file path=xl/sharedStrings.xml><?xml version="1.0" encoding="utf-8"?>
<sst xmlns="http://schemas.openxmlformats.org/spreadsheetml/2006/main" count="258" uniqueCount="129">
  <si>
    <t xml:space="preserve">Zpracováno programem firmy SELPO Broumy, tel. +420 603 525768 </t>
  </si>
  <si>
    <t>Nabídka číslo:</t>
  </si>
  <si>
    <t>OP05/22-23-01</t>
  </si>
  <si>
    <t>Název:</t>
  </si>
  <si>
    <t>SZZ Krnov, Stavební úpravy a přístavba budovy LDN -Albrechtice</t>
  </si>
  <si>
    <t/>
  </si>
  <si>
    <t>oddíl EPS,ER</t>
  </si>
  <si>
    <t>Za značku:</t>
  </si>
  <si>
    <t>B  -&gt;  EVAKUAČNÍ ROZHLAS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</si>
  <si>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</si>
  <si>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</si>
  <si>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</si>
  <si>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</si>
  <si>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</si>
  <si>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</si>
  <si>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</si>
  <si>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</si>
  <si>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C22M - Sdělovací, signal. a zabezpečovací zařízení  -  MONTÁŽ</t>
  </si>
  <si>
    <t>2.</t>
  </si>
  <si>
    <t>Ostatní  -  MONTÁŽ</t>
  </si>
  <si>
    <t>3.</t>
  </si>
  <si>
    <t>Projekce  -  MONTÁŽ</t>
  </si>
  <si>
    <t>4.</t>
  </si>
  <si>
    <t>Výchozí revize elektro  -  MONTÁŽ</t>
  </si>
  <si>
    <t>5.</t>
  </si>
  <si>
    <t>MATERIÁL</t>
  </si>
  <si>
    <t>CELKEM URN</t>
  </si>
  <si>
    <t>B.</t>
  </si>
  <si>
    <t>DODÁVKY ZAŘÍZENÍ</t>
  </si>
  <si>
    <t>6.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</si>
  <si>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</si>
  <si>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</si>
  <si>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</si>
  <si>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</si>
  <si>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</si>
  <si>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</si>
  <si>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</si>
  <si>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</si>
  <si>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>vypracoval:</t>
  </si>
  <si>
    <t>e-mail:</t>
  </si>
  <si>
    <t>dne:</t>
  </si>
  <si>
    <t>C22M - Sdělovací, signal. a zabezpečovací zařízení</t>
  </si>
  <si>
    <t>Poř.č.</t>
  </si>
  <si>
    <t>Číslo pol.</t>
  </si>
  <si>
    <t>Cena/jedn. [Kč]</t>
  </si>
  <si>
    <t>Množství</t>
  </si>
  <si>
    <t>Jedn.</t>
  </si>
  <si>
    <t>Celkem [Kč]</t>
  </si>
  <si>
    <t>220261148</t>
  </si>
  <si>
    <t>montáž příchytky SD 2S</t>
  </si>
  <si>
    <t>40,00</t>
  </si>
  <si>
    <t>ks</t>
  </si>
  <si>
    <t>220261622</t>
  </si>
  <si>
    <t>osazení hmoždinky R=8mm ve zdi cihlové</t>
  </si>
  <si>
    <t>50,00</t>
  </si>
  <si>
    <t>220330724</t>
  </si>
  <si>
    <t>montáž krabice rozvodné KSK</t>
  </si>
  <si>
    <t>21,00</t>
  </si>
  <si>
    <t>220330748</t>
  </si>
  <si>
    <t>popis prvku štítkem</t>
  </si>
  <si>
    <t>30,00</t>
  </si>
  <si>
    <t>220330749</t>
  </si>
  <si>
    <t>revize ER</t>
  </si>
  <si>
    <t>1,00</t>
  </si>
  <si>
    <t>kpl</t>
  </si>
  <si>
    <t>220330750</t>
  </si>
  <si>
    <t>zaškolení obsluhy ER</t>
  </si>
  <si>
    <t>220330755</t>
  </si>
  <si>
    <t>instalace pož kabelu JYSTY; Eurofire</t>
  </si>
  <si>
    <t>200,00</t>
  </si>
  <si>
    <t>m</t>
  </si>
  <si>
    <t>220370001</t>
  </si>
  <si>
    <t xml:space="preserve">montáž rozhlas.ústředny ER - PAVIRO v rozsahu dle specifikace </t>
  </si>
  <si>
    <t>220370414</t>
  </si>
  <si>
    <t>nastavení parametrů, hlášek, signalizace, alarmů, spolupráce s EPS</t>
  </si>
  <si>
    <t>220370451</t>
  </si>
  <si>
    <t>montář slříň. reproduktoru  skříň do 6W na zeď</t>
  </si>
  <si>
    <t>25,00</t>
  </si>
  <si>
    <t>Celkem za ceník:</t>
  </si>
  <si>
    <t>Cena:</t>
  </si>
  <si>
    <t>Kč</t>
  </si>
  <si>
    <t>Ostatní</t>
  </si>
  <si>
    <t>0001</t>
  </si>
  <si>
    <t>drobný montážní materiál</t>
  </si>
  <si>
    <t>0005</t>
  </si>
  <si>
    <t>Dopravné</t>
  </si>
  <si>
    <t>600,00</t>
  </si>
  <si>
    <t>km</t>
  </si>
  <si>
    <t>Projekce</t>
  </si>
  <si>
    <t>01</t>
  </si>
  <si>
    <t>vypracování dokumentace skutečný stav</t>
  </si>
  <si>
    <t>Výchozí revize elektro</t>
  </si>
  <si>
    <t>320410002</t>
  </si>
  <si>
    <t>Celk.prohl.el.zař.a vyhot.zpr.do 250.tis.mont.pr.</t>
  </si>
  <si>
    <t>objem</t>
  </si>
  <si>
    <t>Materiály</t>
  </si>
  <si>
    <t>001258</t>
  </si>
  <si>
    <t>Kabel PRAFlaGuard F 2x2x0,8</t>
  </si>
  <si>
    <t>034001215</t>
  </si>
  <si>
    <t>KRABICE KSK 125 2PO6 - pož. funkční</t>
  </si>
  <si>
    <t>KS</t>
  </si>
  <si>
    <t>057000130</t>
  </si>
  <si>
    <t>EI HMOZDINKA + VRUT  8 X 75</t>
  </si>
  <si>
    <t>236986</t>
  </si>
  <si>
    <t>příchytka kabelová 6706PO + turbovrut/KHP</t>
  </si>
  <si>
    <t>Celkem za materiály:</t>
  </si>
  <si>
    <t>Dodávky zařízení (specifikace)</t>
  </si>
  <si>
    <t>Zn.</t>
  </si>
  <si>
    <t>B</t>
  </si>
  <si>
    <t>LB8-UM06E</t>
  </si>
  <si>
    <t>Skříňkový reproduktor čtvercový , kovový ,6W, EVAC</t>
  </si>
  <si>
    <t>LTL12-100</t>
  </si>
  <si>
    <t>12V, 100Ah, AGM akumulátor, optimální životnost 10 let</t>
  </si>
  <si>
    <t>PLN-24CH12</t>
  </si>
  <si>
    <t>Plena Voice Alarm System - nabíječ baterií, 24V, EN 54-4</t>
  </si>
  <si>
    <t>PVA-15CST</t>
  </si>
  <si>
    <t>Stanice hlasatele</t>
  </si>
  <si>
    <t>PVA-1WEOL</t>
  </si>
  <si>
    <t>Zakončovací modul linky Paviro</t>
  </si>
  <si>
    <t>PVA-2P500</t>
  </si>
  <si>
    <t>Zesilovač výkonu 2x500W</t>
  </si>
  <si>
    <t>PVA-4CR12</t>
  </si>
  <si>
    <t>Kontrolér Paviro</t>
  </si>
  <si>
    <t>Celkem za dodávky:</t>
  </si>
  <si>
    <t>Firma</t>
  </si>
  <si>
    <t>Adresa</t>
  </si>
  <si>
    <t>tel. xxx, e-mail: xxx</t>
  </si>
  <si>
    <t>Montáž celkem:</t>
  </si>
  <si>
    <t>Základ 21,00%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</si>
</sst>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[$-10405]#,##0.00;\-#,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i/>
      <sz val="16"/>
      <color rgb="FF000080"/>
      <name val="Calibri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8.25"/>
      <color rgb="FF000000"/>
      <name val="Arial"/>
      <family val="2"/>
      <charset val="238"/>
    </font>
    <font>
      <b/>
      <sz val="11"/>
      <name val="Calibri"/>
      <family val="2"/>
      <charset val="238"/>
    </font>
    <font>
      <sz val="8.25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55">
    <xf numFmtId="0" fontId="1" fillId="0" borderId="0" xfId="0" applyFont="1" applyFill="1" applyBorder="1"/>
    <xf numFmtId="0" fontId="1" fillId="0" borderId="1" xfId="1" applyFont="1" applyBorder="1" applyAlignment="1">
      <alignment vertical="top" wrapText="1"/>
    </xf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0" fontId="1" fillId="0" borderId="10" xfId="1" applyFont="1" applyBorder="1" applyAlignment="1">
      <alignment vertical="top" wrapText="1"/>
    </xf>
    <xf numFmtId="164" fontId="9" fillId="0" borderId="0" xfId="1" applyNumberFormat="1" applyFont="1" applyAlignment="1">
      <alignment horizontal="right"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7" fontId="14" fillId="0" borderId="10" xfId="1" applyNumberFormat="1" applyFont="1" applyBorder="1" applyAlignment="1">
      <alignment vertical="center" wrapText="1"/>
    </xf>
    <xf numFmtId="7" fontId="15" fillId="0" borderId="0" xfId="1" applyNumberFormat="1" applyFont="1" applyAlignment="1">
      <alignment horizontal="left" vertical="top" wrapText="1" readingOrder="1"/>
    </xf>
    <xf numFmtId="0" fontId="8" fillId="0" borderId="0" xfId="1" applyFont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Font="1" applyAlignment="1">
      <alignment vertical="top" wrapText="1" readingOrder="1"/>
    </xf>
    <xf numFmtId="0" fontId="9" fillId="0" borderId="0" xfId="1" applyFont="1" applyAlignment="1">
      <alignment horizontal="left" vertical="top" wrapText="1" readingOrder="1"/>
    </xf>
    <xf numFmtId="0" fontId="11" fillId="0" borderId="7" xfId="1" applyFont="1" applyBorder="1" applyAlignment="1">
      <alignment horizontal="right" vertical="top" wrapText="1" readingOrder="1"/>
    </xf>
    <xf numFmtId="0" fontId="1" fillId="0" borderId="7" xfId="1" applyFont="1" applyBorder="1" applyAlignment="1">
      <alignment vertical="top" wrapText="1"/>
    </xf>
    <xf numFmtId="7" fontId="11" fillId="0" borderId="7" xfId="1" applyNumberFormat="1" applyFont="1" applyBorder="1" applyAlignment="1">
      <alignment horizontal="right" vertical="top" wrapText="1" readingOrder="1"/>
    </xf>
    <xf numFmtId="0" fontId="11" fillId="0" borderId="0" xfId="1" applyFont="1" applyAlignment="1">
      <alignment horizontal="right" vertical="top" wrapText="1" readingOrder="1"/>
    </xf>
    <xf numFmtId="7" fontId="11" fillId="0" borderId="0" xfId="1" applyNumberFormat="1" applyFont="1" applyAlignment="1">
      <alignment horizontal="right" vertical="top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8" fillId="0" borderId="9" xfId="1" applyFont="1" applyBorder="1" applyAlignment="1">
      <alignment vertical="center" wrapText="1" readingOrder="1"/>
    </xf>
    <xf numFmtId="7" fontId="8" fillId="0" borderId="9" xfId="1" applyNumberFormat="1" applyFont="1" applyBorder="1" applyAlignment="1">
      <alignment horizontal="right" vertical="center" wrapText="1" readingOrder="1"/>
    </xf>
    <xf numFmtId="0" fontId="10" fillId="0" borderId="7" xfId="1" applyFont="1" applyBorder="1" applyAlignment="1">
      <alignment vertical="top" wrapText="1" readingOrder="1"/>
    </xf>
    <xf numFmtId="0" fontId="8" fillId="0" borderId="0" xfId="1" applyFont="1" applyAlignment="1">
      <alignment horizontal="left" vertical="top" wrapText="1" readingOrder="1"/>
    </xf>
    <xf numFmtId="7" fontId="8" fillId="0" borderId="0" xfId="1" applyNumberFormat="1" applyFont="1" applyAlignment="1">
      <alignment horizontal="right" vertical="top" wrapText="1" readingOrder="1"/>
    </xf>
    <xf numFmtId="0" fontId="9" fillId="0" borderId="0" xfId="1" applyFont="1" applyAlignment="1">
      <alignment horizontal="right" vertical="top" wrapText="1" readingOrder="1"/>
    </xf>
    <xf numFmtId="0" fontId="9" fillId="0" borderId="0" xfId="1" applyFont="1" applyAlignment="1">
      <alignment vertical="top" wrapText="1" readingOrder="1"/>
    </xf>
    <xf numFmtId="7" fontId="9" fillId="0" borderId="0" xfId="1" applyNumberFormat="1" applyFont="1" applyAlignment="1">
      <alignment horizontal="right" vertical="top" wrapText="1" readingOrder="1"/>
    </xf>
    <xf numFmtId="0" fontId="5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6" fillId="2" borderId="0" xfId="1" applyFont="1" applyFill="1" applyAlignment="1">
      <alignment vertical="top" wrapText="1" readingOrder="1"/>
    </xf>
    <xf numFmtId="0" fontId="7" fillId="0" borderId="0" xfId="1" applyFont="1" applyAlignment="1">
      <alignment horizontal="center" vertical="top" wrapText="1" readingOrder="1"/>
    </xf>
    <xf numFmtId="0" fontId="8" fillId="0" borderId="9" xfId="1" applyFont="1" applyBorder="1" applyAlignment="1">
      <alignment horizontal="right" vertical="top" wrapText="1" readingOrder="1"/>
    </xf>
    <xf numFmtId="0" fontId="8" fillId="0" borderId="9" xfId="1" applyFont="1" applyBorder="1" applyAlignment="1">
      <alignment vertical="top" wrapText="1" readingOrder="1"/>
    </xf>
    <xf numFmtId="0" fontId="2" fillId="0" borderId="0" xfId="1" applyFont="1" applyAlignment="1">
      <alignment horizontal="center" vertical="top" wrapText="1" readingOrder="1"/>
    </xf>
    <xf numFmtId="0" fontId="3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right" vertical="top" wrapText="1" readingOrder="1"/>
    </xf>
    <xf numFmtId="164" fontId="9" fillId="0" borderId="0" xfId="1" applyNumberFormat="1" applyFont="1" applyAlignment="1">
      <alignment horizontal="right" vertical="top" wrapText="1" readingOrder="1"/>
    </xf>
    <xf numFmtId="0" fontId="13" fillId="0" borderId="10" xfId="1" applyFont="1" applyBorder="1" applyAlignment="1">
      <alignment horizontal="right" vertical="center" wrapText="1" readingOrder="1"/>
    </xf>
    <xf numFmtId="7" fontId="15" fillId="0" borderId="0" xfId="1" applyNumberFormat="1" applyFont="1" applyAlignment="1">
      <alignment horizontal="left" vertical="top" wrapText="1" readingOrder="1"/>
    </xf>
    <xf numFmtId="7" fontId="9" fillId="0" borderId="0" xfId="1" applyNumberFormat="1" applyFont="1" applyAlignment="1">
      <alignment horizontal="left" vertical="top" wrapText="1" readingOrder="1"/>
    </xf>
    <xf numFmtId="0" fontId="8" fillId="0" borderId="10" xfId="1" applyFont="1" applyBorder="1" applyAlignment="1">
      <alignment horizontal="right" vertical="center" wrapText="1" readingOrder="1"/>
    </xf>
    <xf numFmtId="0" fontId="1" fillId="0" borderId="10" xfId="1" applyFont="1" applyBorder="1" applyAlignment="1">
      <alignment vertical="top" wrapText="1"/>
    </xf>
    <xf numFmtId="0" fontId="8" fillId="0" borderId="10" xfId="1" applyFont="1" applyBorder="1" applyAlignment="1">
      <alignment vertical="center" wrapText="1" readingOrder="1"/>
    </xf>
    <xf numFmtId="0" fontId="8" fillId="0" borderId="10" xfId="1" applyFont="1" applyBorder="1" applyAlignment="1">
      <alignment horizontal="right" vertical="top" wrapText="1" readingOrder="1"/>
    </xf>
    <xf numFmtId="0" fontId="8" fillId="0" borderId="10" xfId="1" applyFont="1" applyBorder="1" applyAlignment="1">
      <alignment vertical="top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8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FF000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3"/>
  <sheetViews>
    <sheetView showGridLines="0" workbookViewId="0">
      <pane ySplit="8" topLeftCell="A38" activePane="bottomLeft" state="frozen"/>
      <selection pane="bottomLeft" activeCell="S46" sqref="S46"/>
    </sheetView>
  </sheetViews>
  <sheetFormatPr defaultRowHeight="14.4" x14ac:dyDescent="0.3"/>
  <cols>
    <col min="1" max="2" width="0.5546875" customWidth="1"/>
    <col min="3" max="3" width="1.109375" customWidth="1"/>
    <col min="4" max="4" width="0.21875" customWidth="1"/>
    <col min="5" max="5" width="6.77734375" customWidth="1"/>
    <col min="6" max="6" width="2" customWidth="1"/>
    <col min="7" max="7" width="3.6640625" customWidth="1"/>
    <col min="8" max="8" width="0" hidden="1" customWidth="1"/>
    <col min="9" max="9" width="4.77734375" customWidth="1"/>
    <col min="10" max="10" width="0.6640625" customWidth="1"/>
    <col min="11" max="11" width="2.88671875" customWidth="1"/>
    <col min="12" max="12" width="3.109375" customWidth="1"/>
    <col min="13" max="13" width="0" hidden="1" customWidth="1"/>
    <col min="14" max="14" width="4.5546875" customWidth="1"/>
    <col min="15" max="15" width="0" hidden="1" customWidth="1"/>
    <col min="16" max="16" width="5.109375" customWidth="1"/>
    <col min="17" max="17" width="5.21875" customWidth="1"/>
    <col min="18" max="18" width="5" customWidth="1"/>
    <col min="19" max="19" width="15.6640625" customWidth="1"/>
    <col min="20" max="20" width="0.109375" customWidth="1"/>
    <col min="21" max="21" width="5.109375" customWidth="1"/>
    <col min="22" max="22" width="3.44140625" customWidth="1"/>
    <col min="23" max="23" width="12.88671875" customWidth="1"/>
    <col min="24" max="24" width="3.109375" customWidth="1"/>
    <col min="25" max="25" width="14.109375" customWidth="1"/>
    <col min="26" max="26" width="0" hidden="1" customWidth="1"/>
    <col min="27" max="27" width="1.33203125" customWidth="1"/>
    <col min="28" max="29" width="0.5546875" customWidth="1"/>
  </cols>
  <sheetData>
    <row r="1" spans="1:29" ht="21.45" customHeight="1" x14ac:dyDescent="0.3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R1" s="43" t="s">
        <v>124</v>
      </c>
      <c r="S1" s="19"/>
    </row>
    <row r="2" spans="1:29" ht="14.85" customHeight="1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Q2" s="44" t="s">
        <v>125</v>
      </c>
      <c r="R2" s="19"/>
      <c r="S2" s="19"/>
      <c r="T2" s="19"/>
      <c r="U2" s="19"/>
    </row>
    <row r="3" spans="1:29" ht="14.8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29" x14ac:dyDescent="0.3">
      <c r="J4" s="44" t="s">
        <v>126</v>
      </c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9" ht="2.85" customHeight="1" x14ac:dyDescent="0.3"/>
    <row r="6" spans="1:29" ht="1.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1.25" customHeight="1" x14ac:dyDescent="0.3">
      <c r="A7" s="45" t="s">
        <v>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spans="1:29" ht="0" hidden="1" customHeight="1" x14ac:dyDescent="0.3"/>
    <row r="9" spans="1:29" ht="2.85" customHeight="1" x14ac:dyDescent="0.3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9" ht="5.7" customHeight="1" x14ac:dyDescent="0.3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  <c r="AB10" s="6"/>
    </row>
    <row r="11" spans="1:29" ht="16.350000000000001" customHeight="1" x14ac:dyDescent="0.3">
      <c r="B11" s="7"/>
      <c r="C11" s="2"/>
      <c r="D11" s="2"/>
      <c r="E11" s="37" t="s">
        <v>1</v>
      </c>
      <c r="F11" s="38"/>
      <c r="G11" s="38"/>
      <c r="H11" s="38"/>
      <c r="I11" s="38"/>
      <c r="J11" s="38"/>
      <c r="K11" s="39" t="s">
        <v>2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2"/>
      <c r="AA11" s="8"/>
      <c r="AB11" s="6"/>
    </row>
    <row r="12" spans="1:29" ht="16.350000000000001" customHeight="1" x14ac:dyDescent="0.3">
      <c r="B12" s="7"/>
      <c r="C12" s="2"/>
      <c r="D12" s="2"/>
      <c r="E12" s="37" t="s">
        <v>3</v>
      </c>
      <c r="F12" s="38"/>
      <c r="G12" s="38"/>
      <c r="H12" s="38"/>
      <c r="I12" s="38"/>
      <c r="J12" s="38"/>
      <c r="K12" s="39" t="s">
        <v>4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2"/>
      <c r="AA12" s="8"/>
      <c r="AB12" s="6"/>
    </row>
    <row r="13" spans="1:29" ht="16.350000000000001" customHeight="1" x14ac:dyDescent="0.3">
      <c r="B13" s="7"/>
      <c r="C13" s="2"/>
      <c r="D13" s="2"/>
      <c r="E13" s="37" t="s">
        <v>5</v>
      </c>
      <c r="F13" s="38"/>
      <c r="G13" s="38"/>
      <c r="H13" s="38"/>
      <c r="I13" s="38"/>
      <c r="J13" s="38"/>
      <c r="K13" s="39" t="s">
        <v>6</v>
      </c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2"/>
      <c r="AA13" s="8"/>
      <c r="AB13" s="6"/>
    </row>
    <row r="14" spans="1:29" ht="16.350000000000001" customHeight="1" x14ac:dyDescent="0.3">
      <c r="B14" s="7"/>
      <c r="C14" s="2"/>
      <c r="D14" s="2"/>
      <c r="E14" s="37" t="s">
        <v>7</v>
      </c>
      <c r="F14" s="38"/>
      <c r="G14" s="38"/>
      <c r="H14" s="38"/>
      <c r="I14" s="38"/>
      <c r="J14" s="38"/>
      <c r="K14" s="39" t="s">
        <v>8</v>
      </c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2"/>
      <c r="AA14" s="8"/>
      <c r="AB14" s="6"/>
    </row>
    <row r="15" spans="1:29" ht="0" hidden="1" customHeight="1" x14ac:dyDescent="0.3">
      <c r="B15" s="7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8"/>
      <c r="AB15" s="6"/>
    </row>
    <row r="16" spans="1:29" ht="2.85" customHeight="1" x14ac:dyDescent="0.3"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1"/>
      <c r="AB16" s="6"/>
    </row>
    <row r="17" spans="2:28" ht="0" hidden="1" customHeight="1" x14ac:dyDescent="0.3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2:28" ht="2.85" customHeight="1" x14ac:dyDescent="0.3">
      <c r="B18" s="2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2:28" ht="0" hidden="1" customHeight="1" x14ac:dyDescent="0.3"/>
    <row r="20" spans="2:28" ht="14.1" customHeight="1" x14ac:dyDescent="0.3"/>
    <row r="21" spans="2:28" ht="2.85" customHeight="1" x14ac:dyDescent="0.3"/>
    <row r="22" spans="2:28" ht="0" hidden="1" customHeight="1" x14ac:dyDescent="0.3"/>
    <row r="23" spans="2:28" ht="17.100000000000001" customHeight="1" x14ac:dyDescent="0.3">
      <c r="B23" s="40" t="s">
        <v>9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</row>
    <row r="24" spans="2:28" ht="2.85" customHeight="1" x14ac:dyDescent="0.3"/>
    <row r="25" spans="2:28" ht="11.4" customHeight="1" x14ac:dyDescent="0.3">
      <c r="B25" s="41" t="s">
        <v>10</v>
      </c>
      <c r="C25" s="28"/>
      <c r="D25" s="28"/>
      <c r="E25" s="28"/>
      <c r="F25" s="42" t="s">
        <v>11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41" t="s">
        <v>12</v>
      </c>
      <c r="X25" s="28"/>
      <c r="Y25" s="41" t="s">
        <v>13</v>
      </c>
      <c r="Z25" s="28"/>
      <c r="AA25" s="28"/>
      <c r="AB25" s="28"/>
    </row>
    <row r="26" spans="2:28" ht="11.4" customHeight="1" x14ac:dyDescent="0.3">
      <c r="B26" s="32" t="s">
        <v>14</v>
      </c>
      <c r="C26" s="19"/>
      <c r="D26" s="19"/>
      <c r="E26" s="19"/>
      <c r="F26" s="20" t="s">
        <v>15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8" t="s">
        <v>5</v>
      </c>
      <c r="X26" s="19"/>
      <c r="Y26" s="18" t="s">
        <v>5</v>
      </c>
      <c r="Z26" s="19"/>
      <c r="AA26" s="19"/>
      <c r="AB26" s="19"/>
    </row>
    <row r="27" spans="2:28" ht="11.25" customHeight="1" x14ac:dyDescent="0.3">
      <c r="B27" s="34" t="s">
        <v>16</v>
      </c>
      <c r="C27" s="19"/>
      <c r="D27" s="19"/>
      <c r="E27" s="19"/>
      <c r="F27" s="35" t="s">
        <v>17</v>
      </c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36">
        <f>'Položky všech ceníků'!AJ23</f>
        <v>0</v>
      </c>
      <c r="X27" s="19"/>
      <c r="Y27" s="36">
        <f>W27</f>
        <v>0</v>
      </c>
      <c r="Z27" s="19"/>
      <c r="AA27" s="19"/>
      <c r="AB27" s="19"/>
    </row>
    <row r="28" spans="2:28" ht="11.4" customHeight="1" x14ac:dyDescent="0.3">
      <c r="B28" s="34" t="s">
        <v>18</v>
      </c>
      <c r="C28" s="19"/>
      <c r="D28" s="19"/>
      <c r="E28" s="19"/>
      <c r="F28" s="35" t="s">
        <v>19</v>
      </c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36">
        <f>'Položky všech ceníků'!AJ42</f>
        <v>0</v>
      </c>
      <c r="X28" s="19"/>
      <c r="Y28" s="36">
        <f t="shared" ref="Y28:Y31" si="0">W28</f>
        <v>0</v>
      </c>
      <c r="Z28" s="19"/>
      <c r="AA28" s="19"/>
      <c r="AB28" s="19"/>
    </row>
    <row r="29" spans="2:28" ht="11.4" customHeight="1" x14ac:dyDescent="0.3">
      <c r="B29" s="34" t="s">
        <v>20</v>
      </c>
      <c r="C29" s="19"/>
      <c r="D29" s="19"/>
      <c r="E29" s="19"/>
      <c r="F29" s="35" t="s">
        <v>21</v>
      </c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36">
        <f>'Položky všech ceníků'!AJ60</f>
        <v>0</v>
      </c>
      <c r="X29" s="19"/>
      <c r="Y29" s="36">
        <f t="shared" si="0"/>
        <v>0</v>
      </c>
      <c r="Z29" s="19"/>
      <c r="AA29" s="19"/>
      <c r="AB29" s="19"/>
    </row>
    <row r="30" spans="2:28" ht="11.4" customHeight="1" x14ac:dyDescent="0.3">
      <c r="B30" s="34" t="s">
        <v>22</v>
      </c>
      <c r="C30" s="19"/>
      <c r="D30" s="19"/>
      <c r="E30" s="19"/>
      <c r="F30" s="35" t="s">
        <v>23</v>
      </c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36">
        <f>'Položky všech ceníků'!AJ78</f>
        <v>0</v>
      </c>
      <c r="X30" s="19"/>
      <c r="Y30" s="36">
        <f t="shared" si="0"/>
        <v>0</v>
      </c>
      <c r="Z30" s="19"/>
      <c r="AA30" s="19"/>
      <c r="AB30" s="19"/>
    </row>
    <row r="31" spans="2:28" ht="11.25" customHeight="1" x14ac:dyDescent="0.3">
      <c r="B31" s="34" t="s">
        <v>24</v>
      </c>
      <c r="C31" s="19"/>
      <c r="D31" s="19"/>
      <c r="E31" s="19"/>
      <c r="F31" s="35" t="s">
        <v>25</v>
      </c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36">
        <f>'Položky všech ceníků'!AJ99</f>
        <v>0</v>
      </c>
      <c r="X31" s="19"/>
      <c r="Y31" s="36">
        <f t="shared" si="0"/>
        <v>0</v>
      </c>
      <c r="Z31" s="19"/>
      <c r="AA31" s="19"/>
      <c r="AB31" s="19"/>
    </row>
    <row r="32" spans="2:28" ht="11.4" customHeight="1" x14ac:dyDescent="0.3">
      <c r="B32" s="32" t="s">
        <v>5</v>
      </c>
      <c r="C32" s="19"/>
      <c r="D32" s="19"/>
      <c r="E32" s="19"/>
      <c r="F32" s="20" t="s">
        <v>26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33">
        <f>SUM(W27:X31)</f>
        <v>0</v>
      </c>
      <c r="X32" s="19"/>
      <c r="Y32" s="33">
        <f>SUM(Y27:AB31)</f>
        <v>0</v>
      </c>
      <c r="Z32" s="19"/>
      <c r="AA32" s="19"/>
      <c r="AB32" s="19"/>
    </row>
    <row r="33" spans="2:28" ht="11.4" customHeight="1" x14ac:dyDescent="0.3">
      <c r="B33" s="34" t="s">
        <v>5</v>
      </c>
      <c r="C33" s="19"/>
      <c r="D33" s="19"/>
      <c r="E33" s="19"/>
      <c r="F33" s="35" t="s">
        <v>5</v>
      </c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34" t="s">
        <v>5</v>
      </c>
      <c r="X33" s="19"/>
      <c r="Y33" s="34" t="s">
        <v>5</v>
      </c>
      <c r="Z33" s="19"/>
      <c r="AA33" s="19"/>
      <c r="AB33" s="19"/>
    </row>
    <row r="34" spans="2:28" ht="11.4" customHeight="1" x14ac:dyDescent="0.3">
      <c r="B34" s="32" t="s">
        <v>27</v>
      </c>
      <c r="C34" s="19"/>
      <c r="D34" s="19"/>
      <c r="E34" s="19"/>
      <c r="F34" s="20" t="s">
        <v>28</v>
      </c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8" t="s">
        <v>5</v>
      </c>
      <c r="X34" s="19"/>
      <c r="Y34" s="18" t="s">
        <v>5</v>
      </c>
      <c r="Z34" s="19"/>
      <c r="AA34" s="19"/>
      <c r="AB34" s="19"/>
    </row>
    <row r="35" spans="2:28" ht="11.25" customHeight="1" x14ac:dyDescent="0.3">
      <c r="B35" s="34" t="s">
        <v>29</v>
      </c>
      <c r="C35" s="19"/>
      <c r="D35" s="19"/>
      <c r="E35" s="19"/>
      <c r="F35" s="35" t="s">
        <v>30</v>
      </c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36">
        <f>'Položky všech ceníků'!AJ123</f>
        <v>0</v>
      </c>
      <c r="X35" s="19"/>
      <c r="Y35" s="36">
        <f>W35</f>
        <v>0</v>
      </c>
      <c r="Z35" s="19"/>
      <c r="AA35" s="19"/>
      <c r="AB35" s="19"/>
    </row>
    <row r="36" spans="2:28" ht="11.4" customHeight="1" x14ac:dyDescent="0.3">
      <c r="B36" s="32" t="s">
        <v>5</v>
      </c>
      <c r="C36" s="19"/>
      <c r="D36" s="19"/>
      <c r="E36" s="19"/>
      <c r="F36" s="20" t="s">
        <v>31</v>
      </c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33">
        <f>SUM(W35)</f>
        <v>0</v>
      </c>
      <c r="X36" s="19"/>
      <c r="Y36" s="33">
        <f>SUM(Y35)</f>
        <v>0</v>
      </c>
      <c r="Z36" s="19"/>
      <c r="AA36" s="19"/>
      <c r="AB36" s="19"/>
    </row>
    <row r="37" spans="2:28" ht="11.4" customHeight="1" x14ac:dyDescent="0.3">
      <c r="B37" s="34" t="s">
        <v>5</v>
      </c>
      <c r="C37" s="19"/>
      <c r="D37" s="19"/>
      <c r="E37" s="19"/>
      <c r="F37" s="35" t="s">
        <v>5</v>
      </c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34" t="s">
        <v>5</v>
      </c>
      <c r="X37" s="19"/>
      <c r="Y37" s="34" t="s">
        <v>5</v>
      </c>
      <c r="Z37" s="19"/>
      <c r="AA37" s="19"/>
      <c r="AB37" s="19"/>
    </row>
    <row r="38" spans="2:28" ht="11.25" customHeight="1" x14ac:dyDescent="0.3">
      <c r="B38" s="27" t="s">
        <v>32</v>
      </c>
      <c r="C38" s="28"/>
      <c r="D38" s="28"/>
      <c r="E38" s="28"/>
      <c r="F38" s="29" t="s">
        <v>33</v>
      </c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30">
        <f>W36+W32</f>
        <v>0</v>
      </c>
      <c r="X38" s="28"/>
      <c r="Y38" s="30">
        <f>Y36+Y32</f>
        <v>0</v>
      </c>
      <c r="Z38" s="28"/>
      <c r="AA38" s="28"/>
      <c r="AB38" s="28"/>
    </row>
    <row r="39" spans="2:28" ht="0" hidden="1" customHeight="1" x14ac:dyDescent="0.3"/>
    <row r="40" spans="2:28" ht="14.1" customHeight="1" x14ac:dyDescent="0.3"/>
    <row r="41" spans="2:28" ht="11.4" customHeight="1" x14ac:dyDescent="0.3">
      <c r="B41" s="31" t="s">
        <v>5</v>
      </c>
      <c r="C41" s="23"/>
      <c r="D41" s="23"/>
      <c r="E41" s="23"/>
      <c r="F41" s="23"/>
      <c r="G41" s="23"/>
      <c r="I41" s="22" t="s">
        <v>12</v>
      </c>
      <c r="J41" s="23"/>
      <c r="K41" s="23"/>
      <c r="L41" s="23"/>
      <c r="M41" s="23"/>
      <c r="N41" s="23"/>
      <c r="O41" s="22" t="s">
        <v>34</v>
      </c>
      <c r="P41" s="23"/>
      <c r="Q41" s="23"/>
      <c r="R41" s="23"/>
      <c r="S41" s="22" t="s">
        <v>35</v>
      </c>
      <c r="T41" s="23"/>
    </row>
    <row r="42" spans="2:28" ht="11.25" customHeight="1" x14ac:dyDescent="0.3">
      <c r="B42" s="22" t="s">
        <v>36</v>
      </c>
      <c r="C42" s="23"/>
      <c r="D42" s="23"/>
      <c r="E42" s="23"/>
      <c r="F42" s="23"/>
      <c r="G42" s="23"/>
      <c r="H42" s="12"/>
      <c r="I42" s="24">
        <f>Y38</f>
        <v>0</v>
      </c>
      <c r="J42" s="23"/>
      <c r="K42" s="23"/>
      <c r="L42" s="23"/>
      <c r="M42" s="23"/>
      <c r="N42" s="23"/>
      <c r="O42" s="24">
        <f>I42*0.21</f>
        <v>0</v>
      </c>
      <c r="P42" s="23"/>
      <c r="Q42" s="23"/>
      <c r="R42" s="23"/>
      <c r="S42" s="24">
        <f>SUM(I42:R42)</f>
        <v>0</v>
      </c>
      <c r="T42" s="23"/>
    </row>
    <row r="43" spans="2:28" ht="0" hidden="1" customHeight="1" x14ac:dyDescent="0.3"/>
    <row r="44" spans="2:28" ht="3" customHeight="1" x14ac:dyDescent="0.3"/>
    <row r="45" spans="2:28" ht="11.25" customHeight="1" x14ac:dyDescent="0.3">
      <c r="B45" s="25" t="s">
        <v>37</v>
      </c>
      <c r="C45" s="19"/>
      <c r="D45" s="19"/>
      <c r="E45" s="19"/>
      <c r="F45" s="19"/>
      <c r="G45" s="19"/>
      <c r="I45" s="26">
        <f>SUM(I42:N44)</f>
        <v>0</v>
      </c>
      <c r="J45" s="19"/>
      <c r="K45" s="19"/>
      <c r="L45" s="19"/>
      <c r="M45" s="19"/>
      <c r="N45" s="19"/>
      <c r="P45" s="26">
        <f>SUM(O42)</f>
        <v>0</v>
      </c>
      <c r="Q45" s="19"/>
      <c r="R45" s="19"/>
      <c r="S45" s="26">
        <f>SUM(I45:R45)</f>
        <v>0</v>
      </c>
      <c r="T45" s="19"/>
    </row>
    <row r="46" spans="2:28" ht="5.7" customHeight="1" x14ac:dyDescent="0.3"/>
    <row r="47" spans="2:28" ht="2.85" customHeight="1" x14ac:dyDescent="0.3"/>
    <row r="48" spans="2:28" ht="0" hidden="1" customHeight="1" x14ac:dyDescent="0.3"/>
    <row r="49" spans="2:12" ht="2.25" customHeight="1" x14ac:dyDescent="0.3">
      <c r="B49" s="21" t="s">
        <v>5</v>
      </c>
      <c r="C49" s="19"/>
    </row>
    <row r="50" spans="2:12" ht="11.4" customHeight="1" x14ac:dyDescent="0.3"/>
    <row r="51" spans="2:12" ht="11.4" customHeight="1" x14ac:dyDescent="0.3">
      <c r="B51" s="18" t="s">
        <v>38</v>
      </c>
      <c r="C51" s="19"/>
      <c r="D51" s="19"/>
      <c r="E51" s="19"/>
      <c r="F51" s="19"/>
      <c r="G51" s="20"/>
      <c r="H51" s="19"/>
      <c r="I51" s="19"/>
      <c r="J51" s="19"/>
      <c r="K51" s="19"/>
      <c r="L51" s="19"/>
    </row>
    <row r="52" spans="2:12" ht="11.4" customHeight="1" x14ac:dyDescent="0.3">
      <c r="B52" s="18" t="s">
        <v>39</v>
      </c>
      <c r="C52" s="19"/>
      <c r="D52" s="19"/>
      <c r="E52" s="19"/>
      <c r="F52" s="19"/>
      <c r="G52" s="20"/>
      <c r="H52" s="19"/>
      <c r="I52" s="19"/>
      <c r="J52" s="19"/>
      <c r="K52" s="19"/>
      <c r="L52" s="19"/>
    </row>
    <row r="53" spans="2:12" ht="11.25" customHeight="1" x14ac:dyDescent="0.3">
      <c r="B53" s="18" t="s">
        <v>40</v>
      </c>
      <c r="C53" s="19"/>
      <c r="D53" s="19"/>
      <c r="E53" s="19"/>
      <c r="F53" s="19"/>
      <c r="G53" s="20"/>
      <c r="H53" s="19"/>
      <c r="I53" s="19"/>
      <c r="J53" s="19"/>
      <c r="K53" s="19"/>
      <c r="L53" s="19"/>
    </row>
  </sheetData>
  <mergeCells count="89">
    <mergeCell ref="A1:K3"/>
    <mergeCell ref="R1:S1"/>
    <mergeCell ref="Q2:U2"/>
    <mergeCell ref="J4:W4"/>
    <mergeCell ref="A7:AC7"/>
    <mergeCell ref="E11:J11"/>
    <mergeCell ref="K11:Y11"/>
    <mergeCell ref="E12:J12"/>
    <mergeCell ref="K12:Y12"/>
    <mergeCell ref="E13:J13"/>
    <mergeCell ref="K13:Y13"/>
    <mergeCell ref="E14:J14"/>
    <mergeCell ref="K14:Y14"/>
    <mergeCell ref="B23:AB23"/>
    <mergeCell ref="B25:E25"/>
    <mergeCell ref="F25:V25"/>
    <mergeCell ref="W25:X25"/>
    <mergeCell ref="Y25:AB25"/>
    <mergeCell ref="B26:E26"/>
    <mergeCell ref="F26:V26"/>
    <mergeCell ref="W26:X26"/>
    <mergeCell ref="Y26:AB26"/>
    <mergeCell ref="B27:E27"/>
    <mergeCell ref="F27:V27"/>
    <mergeCell ref="W27:X27"/>
    <mergeCell ref="Y27:AB27"/>
    <mergeCell ref="B28:E28"/>
    <mergeCell ref="F28:V28"/>
    <mergeCell ref="W28:X28"/>
    <mergeCell ref="Y28:AB28"/>
    <mergeCell ref="B29:E29"/>
    <mergeCell ref="F29:V29"/>
    <mergeCell ref="W29:X29"/>
    <mergeCell ref="Y29:AB29"/>
    <mergeCell ref="B30:E30"/>
    <mergeCell ref="F30:V30"/>
    <mergeCell ref="W30:X30"/>
    <mergeCell ref="Y30:AB30"/>
    <mergeCell ref="B31:E31"/>
    <mergeCell ref="F31:V31"/>
    <mergeCell ref="W31:X31"/>
    <mergeCell ref="Y31:AB31"/>
    <mergeCell ref="B32:E32"/>
    <mergeCell ref="F32:V32"/>
    <mergeCell ref="W32:X32"/>
    <mergeCell ref="Y32:AB32"/>
    <mergeCell ref="B33:E33"/>
    <mergeCell ref="F33:V33"/>
    <mergeCell ref="W33:X33"/>
    <mergeCell ref="Y33:AB33"/>
    <mergeCell ref="B34:E34"/>
    <mergeCell ref="F34:V34"/>
    <mergeCell ref="W34:X34"/>
    <mergeCell ref="Y34:AB34"/>
    <mergeCell ref="B35:E35"/>
    <mergeCell ref="F35:V35"/>
    <mergeCell ref="W35:X35"/>
    <mergeCell ref="Y35:AB35"/>
    <mergeCell ref="B36:E36"/>
    <mergeCell ref="F36:V36"/>
    <mergeCell ref="W36:X36"/>
    <mergeCell ref="Y36:AB36"/>
    <mergeCell ref="B37:E37"/>
    <mergeCell ref="F37:V37"/>
    <mergeCell ref="W37:X37"/>
    <mergeCell ref="Y37:AB37"/>
    <mergeCell ref="B38:E38"/>
    <mergeCell ref="F38:V38"/>
    <mergeCell ref="W38:X38"/>
    <mergeCell ref="Y38:AB38"/>
    <mergeCell ref="B41:G41"/>
    <mergeCell ref="I41:N41"/>
    <mergeCell ref="O41:R41"/>
    <mergeCell ref="S41:T41"/>
    <mergeCell ref="B42:G42"/>
    <mergeCell ref="I42:N42"/>
    <mergeCell ref="O42:R42"/>
    <mergeCell ref="S42:T42"/>
    <mergeCell ref="B45:G45"/>
    <mergeCell ref="I45:N45"/>
    <mergeCell ref="P45:R45"/>
    <mergeCell ref="S45:T45"/>
    <mergeCell ref="B53:F53"/>
    <mergeCell ref="G53:L53"/>
    <mergeCell ref="B49:C49"/>
    <mergeCell ref="B51:F51"/>
    <mergeCell ref="G51:L51"/>
    <mergeCell ref="B52:F52"/>
    <mergeCell ref="G52:L52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35"/>
  <sheetViews>
    <sheetView showGridLines="0" tabSelected="1" workbookViewId="0">
      <pane ySplit="8" topLeftCell="A102" activePane="bottomLeft" state="frozen"/>
      <selection pane="bottomLeft" activeCell="AO34" sqref="AO34"/>
    </sheetView>
  </sheetViews>
  <sheetFormatPr defaultRowHeight="14.4" x14ac:dyDescent="0.3"/>
  <cols>
    <col min="1" max="1" width="0.5546875" customWidth="1"/>
    <col min="2" max="2" width="1.6640625" customWidth="1"/>
    <col min="3" max="3" width="4.44140625" customWidth="1"/>
    <col min="4" max="4" width="0.21875" customWidth="1"/>
    <col min="5" max="5" width="1.21875" customWidth="1"/>
    <col min="6" max="6" width="0" hidden="1" customWidth="1"/>
    <col min="7" max="7" width="2" customWidth="1"/>
    <col min="8" max="8" width="5.21875" customWidth="1"/>
    <col min="9" max="9" width="0" hidden="1" customWidth="1"/>
    <col min="10" max="10" width="0.6640625" customWidth="1"/>
    <col min="11" max="11" width="0" hidden="1" customWidth="1"/>
    <col min="12" max="13" width="0.88671875" customWidth="1"/>
    <col min="14" max="14" width="0" hidden="1" customWidth="1"/>
    <col min="15" max="15" width="1.6640625" customWidth="1"/>
    <col min="16" max="16" width="0.109375" customWidth="1"/>
    <col min="17" max="17" width="2.77734375" customWidth="1"/>
    <col min="18" max="18" width="0.77734375" customWidth="1"/>
    <col min="19" max="19" width="8.21875" customWidth="1"/>
    <col min="20" max="20" width="4.5546875" customWidth="1"/>
    <col min="21" max="21" width="1.77734375" customWidth="1"/>
    <col min="22" max="23" width="0.88671875" customWidth="1"/>
    <col min="24" max="24" width="1.6640625" customWidth="1"/>
    <col min="25" max="25" width="18.88671875" customWidth="1"/>
    <col min="26" max="26" width="1.44140625" customWidth="1"/>
    <col min="27" max="27" width="0.33203125" customWidth="1"/>
    <col min="28" max="28" width="5.21875" customWidth="1"/>
    <col min="29" max="29" width="8.33203125" customWidth="1"/>
    <col min="30" max="30" width="0.88671875" customWidth="1"/>
    <col min="31" max="31" width="7.109375" customWidth="1"/>
    <col min="32" max="32" width="1" customWidth="1"/>
    <col min="33" max="33" width="0.6640625" customWidth="1"/>
    <col min="34" max="34" width="5.6640625" customWidth="1"/>
    <col min="35" max="35" width="0.44140625" customWidth="1"/>
    <col min="36" max="36" width="12.44140625" customWidth="1"/>
    <col min="37" max="37" width="0.5546875" customWidth="1"/>
  </cols>
  <sheetData>
    <row r="1" spans="1:37" ht="21.45" customHeight="1" x14ac:dyDescent="0.3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Y1" s="43" t="s">
        <v>124</v>
      </c>
      <c r="Z1" s="19"/>
      <c r="AA1" s="19"/>
    </row>
    <row r="2" spans="1:37" ht="14.85" customHeight="1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U2" s="44" t="s">
        <v>125</v>
      </c>
      <c r="V2" s="19"/>
      <c r="W2" s="19"/>
      <c r="X2" s="19"/>
      <c r="Y2" s="19"/>
      <c r="Z2" s="19"/>
      <c r="AA2" s="19"/>
      <c r="AB2" s="19"/>
    </row>
    <row r="3" spans="1:37" ht="14.8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37" x14ac:dyDescent="0.3">
      <c r="Q4" s="44" t="s">
        <v>126</v>
      </c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</row>
    <row r="5" spans="1:37" ht="2.85" customHeight="1" x14ac:dyDescent="0.3"/>
    <row r="6" spans="1:37" ht="1.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11.25" customHeight="1" x14ac:dyDescent="0.3">
      <c r="A7" s="45" t="s">
        <v>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</row>
    <row r="8" spans="1:37" ht="0" hidden="1" customHeight="1" x14ac:dyDescent="0.3"/>
    <row r="9" spans="1:37" ht="2.85" customHeight="1" x14ac:dyDescent="0.3"/>
    <row r="10" spans="1:37" ht="17.100000000000001" customHeight="1" x14ac:dyDescent="0.3">
      <c r="B10" s="40" t="s">
        <v>41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</row>
    <row r="11" spans="1:37" ht="2.85" customHeight="1" x14ac:dyDescent="0.3"/>
    <row r="12" spans="1:37" ht="11.4" customHeight="1" x14ac:dyDescent="0.3">
      <c r="B12" s="53" t="s">
        <v>42</v>
      </c>
      <c r="C12" s="51"/>
      <c r="D12" s="51"/>
      <c r="E12" s="54" t="s">
        <v>43</v>
      </c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4" t="s">
        <v>11</v>
      </c>
      <c r="Q12" s="51"/>
      <c r="R12" s="51"/>
      <c r="S12" s="51"/>
      <c r="T12" s="51"/>
      <c r="U12" s="51"/>
      <c r="V12" s="51"/>
      <c r="W12" s="51"/>
      <c r="X12" s="51"/>
      <c r="Y12" s="51"/>
      <c r="Z12" s="53" t="s">
        <v>44</v>
      </c>
      <c r="AA12" s="51"/>
      <c r="AB12" s="51"/>
      <c r="AC12" s="51"/>
      <c r="AD12" s="53" t="s">
        <v>45</v>
      </c>
      <c r="AE12" s="51"/>
      <c r="AF12" s="51"/>
      <c r="AG12" s="54" t="s">
        <v>46</v>
      </c>
      <c r="AH12" s="51"/>
      <c r="AI12" s="53" t="s">
        <v>47</v>
      </c>
      <c r="AJ12" s="51"/>
    </row>
    <row r="13" spans="1:37" ht="11.4" customHeight="1" x14ac:dyDescent="0.3">
      <c r="B13" s="34">
        <v>1</v>
      </c>
      <c r="C13" s="19"/>
      <c r="D13" s="19"/>
      <c r="E13" s="35" t="s">
        <v>48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35" t="s">
        <v>49</v>
      </c>
      <c r="Q13" s="19"/>
      <c r="R13" s="19"/>
      <c r="S13" s="19"/>
      <c r="T13" s="19"/>
      <c r="U13" s="19"/>
      <c r="V13" s="19"/>
      <c r="W13" s="19"/>
      <c r="X13" s="19"/>
      <c r="Y13" s="19"/>
      <c r="Z13" s="46">
        <v>0</v>
      </c>
      <c r="AA13" s="19"/>
      <c r="AB13" s="19"/>
      <c r="AC13" s="19"/>
      <c r="AD13" s="34" t="s">
        <v>50</v>
      </c>
      <c r="AE13" s="19"/>
      <c r="AF13" s="19"/>
      <c r="AG13" s="35" t="s">
        <v>51</v>
      </c>
      <c r="AH13" s="19"/>
      <c r="AI13" s="46">
        <f>AD13*Z13</f>
        <v>0</v>
      </c>
      <c r="AJ13" s="19"/>
    </row>
    <row r="14" spans="1:37" ht="11.25" customHeight="1" x14ac:dyDescent="0.3">
      <c r="B14" s="34">
        <v>2</v>
      </c>
      <c r="C14" s="19"/>
      <c r="D14" s="19"/>
      <c r="E14" s="35" t="s">
        <v>52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35" t="s">
        <v>53</v>
      </c>
      <c r="Q14" s="19"/>
      <c r="R14" s="19"/>
      <c r="S14" s="19"/>
      <c r="T14" s="19"/>
      <c r="U14" s="19"/>
      <c r="V14" s="19"/>
      <c r="W14" s="19"/>
      <c r="X14" s="19"/>
      <c r="Y14" s="19"/>
      <c r="Z14" s="46">
        <v>0</v>
      </c>
      <c r="AA14" s="19"/>
      <c r="AB14" s="19"/>
      <c r="AC14" s="19"/>
      <c r="AD14" s="34" t="s">
        <v>54</v>
      </c>
      <c r="AE14" s="19"/>
      <c r="AF14" s="19"/>
      <c r="AG14" s="35" t="s">
        <v>51</v>
      </c>
      <c r="AH14" s="19"/>
      <c r="AI14" s="46">
        <f t="shared" ref="AI14:AI22" si="0">AD14*Z14</f>
        <v>0</v>
      </c>
      <c r="AJ14" s="19"/>
    </row>
    <row r="15" spans="1:37" ht="11.4" customHeight="1" x14ac:dyDescent="0.3">
      <c r="B15" s="34">
        <v>3</v>
      </c>
      <c r="C15" s="19"/>
      <c r="D15" s="19"/>
      <c r="E15" s="35" t="s">
        <v>55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35" t="s">
        <v>56</v>
      </c>
      <c r="Q15" s="19"/>
      <c r="R15" s="19"/>
      <c r="S15" s="19"/>
      <c r="T15" s="19"/>
      <c r="U15" s="19"/>
      <c r="V15" s="19"/>
      <c r="W15" s="19"/>
      <c r="X15" s="19"/>
      <c r="Y15" s="19"/>
      <c r="Z15" s="46">
        <v>0</v>
      </c>
      <c r="AA15" s="19"/>
      <c r="AB15" s="19"/>
      <c r="AC15" s="19"/>
      <c r="AD15" s="34" t="s">
        <v>57</v>
      </c>
      <c r="AE15" s="19"/>
      <c r="AF15" s="19"/>
      <c r="AG15" s="35" t="s">
        <v>51</v>
      </c>
      <c r="AH15" s="19"/>
      <c r="AI15" s="46">
        <f t="shared" si="0"/>
        <v>0</v>
      </c>
      <c r="AJ15" s="19"/>
    </row>
    <row r="16" spans="1:37" ht="11.4" customHeight="1" x14ac:dyDescent="0.3">
      <c r="B16" s="34">
        <v>4</v>
      </c>
      <c r="C16" s="19"/>
      <c r="D16" s="19"/>
      <c r="E16" s="35" t="s">
        <v>58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35" t="s">
        <v>59</v>
      </c>
      <c r="Q16" s="19"/>
      <c r="R16" s="19"/>
      <c r="S16" s="19"/>
      <c r="T16" s="19"/>
      <c r="U16" s="19"/>
      <c r="V16" s="19"/>
      <c r="W16" s="19"/>
      <c r="X16" s="19"/>
      <c r="Y16" s="19"/>
      <c r="Z16" s="46">
        <v>0</v>
      </c>
      <c r="AA16" s="19"/>
      <c r="AB16" s="19"/>
      <c r="AC16" s="19"/>
      <c r="AD16" s="34" t="s">
        <v>60</v>
      </c>
      <c r="AE16" s="19"/>
      <c r="AF16" s="19"/>
      <c r="AG16" s="35" t="s">
        <v>51</v>
      </c>
      <c r="AH16" s="19"/>
      <c r="AI16" s="46">
        <f t="shared" si="0"/>
        <v>0</v>
      </c>
      <c r="AJ16" s="19"/>
    </row>
    <row r="17" spans="2:36" ht="11.4" customHeight="1" x14ac:dyDescent="0.3">
      <c r="B17" s="34">
        <v>5</v>
      </c>
      <c r="C17" s="19"/>
      <c r="D17" s="19"/>
      <c r="E17" s="35" t="s">
        <v>61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35" t="s">
        <v>62</v>
      </c>
      <c r="Q17" s="19"/>
      <c r="R17" s="19"/>
      <c r="S17" s="19"/>
      <c r="T17" s="19"/>
      <c r="U17" s="19"/>
      <c r="V17" s="19"/>
      <c r="W17" s="19"/>
      <c r="X17" s="19"/>
      <c r="Y17" s="19"/>
      <c r="Z17" s="46">
        <v>0</v>
      </c>
      <c r="AA17" s="19"/>
      <c r="AB17" s="19"/>
      <c r="AC17" s="19"/>
      <c r="AD17" s="34" t="s">
        <v>63</v>
      </c>
      <c r="AE17" s="19"/>
      <c r="AF17" s="19"/>
      <c r="AG17" s="35" t="s">
        <v>64</v>
      </c>
      <c r="AH17" s="19"/>
      <c r="AI17" s="46">
        <f t="shared" si="0"/>
        <v>0</v>
      </c>
      <c r="AJ17" s="19"/>
    </row>
    <row r="18" spans="2:36" ht="11.25" customHeight="1" x14ac:dyDescent="0.3">
      <c r="B18" s="34">
        <v>6</v>
      </c>
      <c r="C18" s="19"/>
      <c r="D18" s="19"/>
      <c r="E18" s="35" t="s">
        <v>65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35" t="s">
        <v>66</v>
      </c>
      <c r="Q18" s="19"/>
      <c r="R18" s="19"/>
      <c r="S18" s="19"/>
      <c r="T18" s="19"/>
      <c r="U18" s="19"/>
      <c r="V18" s="19"/>
      <c r="W18" s="19"/>
      <c r="X18" s="19"/>
      <c r="Y18" s="19"/>
      <c r="Z18" s="46">
        <v>0</v>
      </c>
      <c r="AA18" s="19"/>
      <c r="AB18" s="19"/>
      <c r="AC18" s="19"/>
      <c r="AD18" s="34" t="s">
        <v>63</v>
      </c>
      <c r="AE18" s="19"/>
      <c r="AF18" s="19"/>
      <c r="AG18" s="35" t="s">
        <v>64</v>
      </c>
      <c r="AH18" s="19"/>
      <c r="AI18" s="46">
        <f t="shared" si="0"/>
        <v>0</v>
      </c>
      <c r="AJ18" s="19"/>
    </row>
    <row r="19" spans="2:36" ht="11.4" customHeight="1" x14ac:dyDescent="0.3">
      <c r="B19" s="34">
        <v>7</v>
      </c>
      <c r="C19" s="19"/>
      <c r="D19" s="19"/>
      <c r="E19" s="35" t="s">
        <v>67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35" t="s">
        <v>68</v>
      </c>
      <c r="Q19" s="19"/>
      <c r="R19" s="19"/>
      <c r="S19" s="19"/>
      <c r="T19" s="19"/>
      <c r="U19" s="19"/>
      <c r="V19" s="19"/>
      <c r="W19" s="19"/>
      <c r="X19" s="19"/>
      <c r="Y19" s="19"/>
      <c r="Z19" s="46">
        <v>0</v>
      </c>
      <c r="AA19" s="19"/>
      <c r="AB19" s="19"/>
      <c r="AC19" s="19"/>
      <c r="AD19" s="34" t="s">
        <v>69</v>
      </c>
      <c r="AE19" s="19"/>
      <c r="AF19" s="19"/>
      <c r="AG19" s="35" t="s">
        <v>70</v>
      </c>
      <c r="AH19" s="19"/>
      <c r="AI19" s="46">
        <f t="shared" si="0"/>
        <v>0</v>
      </c>
      <c r="AJ19" s="19"/>
    </row>
    <row r="20" spans="2:36" ht="11.4" customHeight="1" x14ac:dyDescent="0.3">
      <c r="B20" s="34">
        <v>8</v>
      </c>
      <c r="C20" s="19"/>
      <c r="D20" s="19"/>
      <c r="E20" s="35" t="s">
        <v>71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35" t="s">
        <v>72</v>
      </c>
      <c r="Q20" s="19"/>
      <c r="R20" s="19"/>
      <c r="S20" s="19"/>
      <c r="T20" s="19"/>
      <c r="U20" s="19"/>
      <c r="V20" s="19"/>
      <c r="W20" s="19"/>
      <c r="X20" s="19"/>
      <c r="Y20" s="19"/>
      <c r="Z20" s="46">
        <v>0</v>
      </c>
      <c r="AA20" s="19"/>
      <c r="AB20" s="19"/>
      <c r="AC20" s="19"/>
      <c r="AD20" s="34" t="s">
        <v>63</v>
      </c>
      <c r="AE20" s="19"/>
      <c r="AF20" s="19"/>
      <c r="AG20" s="35" t="s">
        <v>64</v>
      </c>
      <c r="AH20" s="19"/>
      <c r="AI20" s="46">
        <f t="shared" si="0"/>
        <v>0</v>
      </c>
      <c r="AJ20" s="19"/>
    </row>
    <row r="21" spans="2:36" ht="11.4" customHeight="1" x14ac:dyDescent="0.3">
      <c r="B21" s="34">
        <v>9</v>
      </c>
      <c r="C21" s="19"/>
      <c r="D21" s="19"/>
      <c r="E21" s="35" t="s">
        <v>73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35" t="s">
        <v>74</v>
      </c>
      <c r="Q21" s="19"/>
      <c r="R21" s="19"/>
      <c r="S21" s="19"/>
      <c r="T21" s="19"/>
      <c r="U21" s="19"/>
      <c r="V21" s="19"/>
      <c r="W21" s="19"/>
      <c r="X21" s="19"/>
      <c r="Y21" s="19"/>
      <c r="Z21" s="46">
        <v>0</v>
      </c>
      <c r="AA21" s="19"/>
      <c r="AB21" s="19"/>
      <c r="AC21" s="19"/>
      <c r="AD21" s="34" t="s">
        <v>63</v>
      </c>
      <c r="AE21" s="19"/>
      <c r="AF21" s="19"/>
      <c r="AG21" s="35" t="s">
        <v>64</v>
      </c>
      <c r="AH21" s="19"/>
      <c r="AI21" s="46">
        <f t="shared" si="0"/>
        <v>0</v>
      </c>
      <c r="AJ21" s="19"/>
    </row>
    <row r="22" spans="2:36" ht="11.25" customHeight="1" x14ac:dyDescent="0.3">
      <c r="B22" s="34">
        <v>10</v>
      </c>
      <c r="C22" s="19"/>
      <c r="D22" s="19"/>
      <c r="E22" s="35" t="s">
        <v>75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35" t="s">
        <v>76</v>
      </c>
      <c r="Q22" s="19"/>
      <c r="R22" s="19"/>
      <c r="S22" s="19"/>
      <c r="T22" s="19"/>
      <c r="U22" s="19"/>
      <c r="V22" s="19"/>
      <c r="W22" s="19"/>
      <c r="X22" s="19"/>
      <c r="Y22" s="19"/>
      <c r="Z22" s="46">
        <v>0</v>
      </c>
      <c r="AA22" s="19"/>
      <c r="AB22" s="19"/>
      <c r="AC22" s="19"/>
      <c r="AD22" s="34" t="s">
        <v>77</v>
      </c>
      <c r="AE22" s="19"/>
      <c r="AF22" s="19"/>
      <c r="AG22" s="35" t="s">
        <v>51</v>
      </c>
      <c r="AH22" s="19"/>
      <c r="AI22" s="46">
        <f t="shared" si="0"/>
        <v>0</v>
      </c>
      <c r="AJ22" s="19"/>
    </row>
    <row r="23" spans="2:36" ht="11.4" customHeight="1" x14ac:dyDescent="0.3">
      <c r="B23" s="47" t="s">
        <v>127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13"/>
      <c r="AJ23" s="16">
        <f>SUM(AI13:AJ22)</f>
        <v>0</v>
      </c>
    </row>
    <row r="24" spans="2:36" ht="2.85" customHeight="1" x14ac:dyDescent="0.3"/>
    <row r="25" spans="2:36" ht="11.25" customHeight="1" x14ac:dyDescent="0.3">
      <c r="B25" s="20" t="s">
        <v>78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</row>
    <row r="26" spans="2:36" ht="1.5" customHeight="1" x14ac:dyDescent="0.3"/>
    <row r="27" spans="2:36" ht="11.25" customHeight="1" x14ac:dyDescent="0.3">
      <c r="C27" s="34" t="s">
        <v>79</v>
      </c>
      <c r="D27" s="19"/>
      <c r="E27" s="19"/>
      <c r="G27" s="48">
        <f>AJ23</f>
        <v>0</v>
      </c>
      <c r="H27" s="49"/>
      <c r="I27" s="49"/>
      <c r="J27" s="49"/>
      <c r="K27" s="49"/>
      <c r="L27" s="49"/>
      <c r="M27" s="49" t="s">
        <v>80</v>
      </c>
      <c r="N27" s="49"/>
      <c r="O27" s="49"/>
      <c r="P27" s="49"/>
      <c r="Q27" s="49"/>
      <c r="R27" s="49"/>
      <c r="S27" s="49"/>
      <c r="T27" s="49"/>
      <c r="U27" s="49"/>
      <c r="V27" s="49"/>
    </row>
    <row r="28" spans="2:36" ht="10.050000000000001" customHeight="1" x14ac:dyDescent="0.3"/>
    <row r="29" spans="2:36" ht="11.4" customHeight="1" x14ac:dyDescent="0.3">
      <c r="B29" s="31" t="s">
        <v>5</v>
      </c>
      <c r="C29" s="23"/>
      <c r="D29" s="23"/>
      <c r="E29" s="23"/>
      <c r="F29" s="23"/>
      <c r="G29" s="23"/>
      <c r="H29" s="23"/>
      <c r="J29" s="22" t="s">
        <v>12</v>
      </c>
      <c r="K29" s="23"/>
      <c r="L29" s="23"/>
      <c r="M29" s="23"/>
      <c r="N29" s="23"/>
      <c r="O29" s="23"/>
      <c r="P29" s="23"/>
      <c r="Q29" s="23"/>
      <c r="R29" s="23"/>
      <c r="S29" s="23"/>
    </row>
    <row r="30" spans="2:36" ht="11.25" customHeight="1" x14ac:dyDescent="0.3">
      <c r="B30" s="22" t="s">
        <v>13</v>
      </c>
      <c r="C30" s="23"/>
      <c r="D30" s="23"/>
      <c r="E30" s="23"/>
      <c r="F30" s="23"/>
      <c r="G30" s="23"/>
      <c r="H30" s="23"/>
      <c r="I30" s="12"/>
      <c r="J30" s="24">
        <f>AJ23</f>
        <v>0</v>
      </c>
      <c r="K30" s="23"/>
      <c r="L30" s="23"/>
      <c r="M30" s="23"/>
      <c r="N30" s="23"/>
      <c r="O30" s="23"/>
      <c r="P30" s="23"/>
      <c r="Q30" s="23"/>
      <c r="R30" s="23"/>
      <c r="S30" s="23"/>
    </row>
    <row r="31" spans="2:36" ht="0" hidden="1" customHeight="1" x14ac:dyDescent="0.3"/>
    <row r="32" spans="2:36" ht="3" customHeight="1" x14ac:dyDescent="0.3"/>
    <row r="33" spans="2:36" ht="11.25" customHeight="1" x14ac:dyDescent="0.3">
      <c r="B33" s="25" t="s">
        <v>37</v>
      </c>
      <c r="C33" s="19"/>
      <c r="D33" s="19"/>
      <c r="E33" s="19"/>
      <c r="F33" s="19"/>
      <c r="G33" s="19"/>
      <c r="H33" s="19"/>
      <c r="J33" s="26">
        <f>SUM(J30:S32)</f>
        <v>0</v>
      </c>
      <c r="K33" s="19"/>
      <c r="L33" s="19"/>
      <c r="M33" s="19"/>
      <c r="N33" s="19"/>
      <c r="O33" s="19"/>
      <c r="P33" s="19"/>
      <c r="Q33" s="19"/>
      <c r="R33" s="19"/>
      <c r="S33" s="19"/>
    </row>
    <row r="34" spans="2:36" ht="5.7" customHeight="1" x14ac:dyDescent="0.3"/>
    <row r="35" spans="2:36" ht="2.85" customHeight="1" x14ac:dyDescent="0.3"/>
    <row r="36" spans="2:36" ht="0" hidden="1" customHeight="1" x14ac:dyDescent="0.3"/>
    <row r="37" spans="2:36" ht="17.100000000000001" customHeight="1" x14ac:dyDescent="0.3">
      <c r="B37" s="40" t="s">
        <v>81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</row>
    <row r="38" spans="2:36" ht="2.85" customHeight="1" x14ac:dyDescent="0.3"/>
    <row r="39" spans="2:36" ht="11.4" customHeight="1" x14ac:dyDescent="0.3">
      <c r="B39" s="53" t="s">
        <v>42</v>
      </c>
      <c r="C39" s="51"/>
      <c r="D39" s="51"/>
      <c r="E39" s="54" t="s">
        <v>43</v>
      </c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4" t="s">
        <v>11</v>
      </c>
      <c r="Q39" s="51"/>
      <c r="R39" s="51"/>
      <c r="S39" s="51"/>
      <c r="T39" s="51"/>
      <c r="U39" s="51"/>
      <c r="V39" s="51"/>
      <c r="W39" s="51"/>
      <c r="X39" s="51"/>
      <c r="Y39" s="51"/>
      <c r="Z39" s="53" t="s">
        <v>44</v>
      </c>
      <c r="AA39" s="51"/>
      <c r="AB39" s="51"/>
      <c r="AC39" s="51"/>
      <c r="AD39" s="53" t="s">
        <v>45</v>
      </c>
      <c r="AE39" s="51"/>
      <c r="AF39" s="51"/>
      <c r="AG39" s="54" t="s">
        <v>46</v>
      </c>
      <c r="AH39" s="51"/>
      <c r="AI39" s="53" t="s">
        <v>47</v>
      </c>
      <c r="AJ39" s="51"/>
    </row>
    <row r="40" spans="2:36" ht="11.4" customHeight="1" x14ac:dyDescent="0.3">
      <c r="B40" s="34">
        <v>1</v>
      </c>
      <c r="C40" s="19"/>
      <c r="D40" s="19"/>
      <c r="E40" s="35" t="s">
        <v>82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35" t="s">
        <v>83</v>
      </c>
      <c r="Q40" s="19"/>
      <c r="R40" s="19"/>
      <c r="S40" s="19"/>
      <c r="T40" s="19"/>
      <c r="U40" s="19"/>
      <c r="V40" s="19"/>
      <c r="W40" s="19"/>
      <c r="X40" s="19"/>
      <c r="Y40" s="19"/>
      <c r="Z40" s="46">
        <v>0</v>
      </c>
      <c r="AA40" s="19"/>
      <c r="AB40" s="19"/>
      <c r="AC40" s="19"/>
      <c r="AD40" s="34" t="s">
        <v>63</v>
      </c>
      <c r="AE40" s="19"/>
      <c r="AF40" s="19"/>
      <c r="AG40" s="35" t="s">
        <v>64</v>
      </c>
      <c r="AH40" s="19"/>
      <c r="AI40" s="46">
        <f>AD40*Z40</f>
        <v>0</v>
      </c>
      <c r="AJ40" s="19"/>
    </row>
    <row r="41" spans="2:36" ht="11.25" customHeight="1" x14ac:dyDescent="0.3">
      <c r="B41" s="34">
        <v>2</v>
      </c>
      <c r="C41" s="19"/>
      <c r="D41" s="19"/>
      <c r="E41" s="35" t="s">
        <v>84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35" t="s">
        <v>85</v>
      </c>
      <c r="Q41" s="19"/>
      <c r="R41" s="19"/>
      <c r="S41" s="19"/>
      <c r="T41" s="19"/>
      <c r="U41" s="19"/>
      <c r="V41" s="19"/>
      <c r="W41" s="19"/>
      <c r="X41" s="19"/>
      <c r="Y41" s="19"/>
      <c r="Z41" s="46">
        <v>0</v>
      </c>
      <c r="AA41" s="19"/>
      <c r="AB41" s="19"/>
      <c r="AC41" s="19"/>
      <c r="AD41" s="34" t="s">
        <v>86</v>
      </c>
      <c r="AE41" s="19"/>
      <c r="AF41" s="19"/>
      <c r="AG41" s="35" t="s">
        <v>87</v>
      </c>
      <c r="AH41" s="19"/>
      <c r="AI41" s="46">
        <f>AD41*Z41</f>
        <v>0</v>
      </c>
      <c r="AJ41" s="19"/>
    </row>
    <row r="42" spans="2:36" ht="11.4" customHeight="1" x14ac:dyDescent="0.3">
      <c r="B42" s="47" t="s">
        <v>127</v>
      </c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13"/>
      <c r="AJ42" s="16">
        <f>SUM(AI40:AJ41)</f>
        <v>0</v>
      </c>
    </row>
    <row r="43" spans="2:36" ht="2.85" customHeight="1" x14ac:dyDescent="0.3"/>
    <row r="44" spans="2:36" ht="11.25" customHeight="1" x14ac:dyDescent="0.3">
      <c r="B44" s="20" t="s">
        <v>78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</row>
    <row r="45" spans="2:36" ht="1.5" customHeight="1" x14ac:dyDescent="0.3"/>
    <row r="46" spans="2:36" ht="11.25" customHeight="1" x14ac:dyDescent="0.3">
      <c r="C46" s="34" t="s">
        <v>79</v>
      </c>
      <c r="D46" s="19"/>
      <c r="E46" s="19"/>
      <c r="G46" s="48">
        <f>AJ42</f>
        <v>0</v>
      </c>
      <c r="H46" s="49"/>
      <c r="I46" s="49"/>
      <c r="J46" s="49"/>
      <c r="K46" s="49"/>
      <c r="L46" s="49"/>
      <c r="M46" s="49" t="s">
        <v>80</v>
      </c>
      <c r="N46" s="49"/>
      <c r="O46" s="49"/>
      <c r="P46" s="49"/>
      <c r="Q46" s="49"/>
      <c r="R46" s="49"/>
      <c r="S46" s="49"/>
      <c r="T46" s="49"/>
      <c r="U46" s="49"/>
      <c r="V46" s="49"/>
    </row>
    <row r="47" spans="2:36" ht="9.9" customHeight="1" x14ac:dyDescent="0.3"/>
    <row r="48" spans="2:36" ht="11.4" customHeight="1" x14ac:dyDescent="0.3">
      <c r="B48" s="31" t="s">
        <v>5</v>
      </c>
      <c r="C48" s="23"/>
      <c r="D48" s="23"/>
      <c r="E48" s="23"/>
      <c r="F48" s="23"/>
      <c r="G48" s="23"/>
      <c r="H48" s="23"/>
      <c r="J48" s="22" t="s">
        <v>12</v>
      </c>
      <c r="K48" s="23"/>
      <c r="L48" s="23"/>
      <c r="M48" s="23"/>
      <c r="N48" s="23"/>
      <c r="O48" s="23"/>
      <c r="P48" s="23"/>
      <c r="Q48" s="23"/>
      <c r="R48" s="23"/>
      <c r="S48" s="23"/>
    </row>
    <row r="49" spans="2:36" ht="11.25" customHeight="1" x14ac:dyDescent="0.3">
      <c r="B49" s="22" t="s">
        <v>13</v>
      </c>
      <c r="C49" s="23"/>
      <c r="D49" s="23"/>
      <c r="E49" s="23"/>
      <c r="F49" s="23"/>
      <c r="G49" s="23"/>
      <c r="H49" s="23"/>
      <c r="I49" s="12"/>
      <c r="J49" s="24">
        <f>AJ42</f>
        <v>0</v>
      </c>
      <c r="K49" s="23"/>
      <c r="L49" s="23"/>
      <c r="M49" s="23"/>
      <c r="N49" s="23"/>
      <c r="O49" s="23"/>
      <c r="P49" s="23"/>
      <c r="Q49" s="23"/>
      <c r="R49" s="23"/>
      <c r="S49" s="23"/>
    </row>
    <row r="50" spans="2:36" ht="0" hidden="1" customHeight="1" x14ac:dyDescent="0.3"/>
    <row r="51" spans="2:36" ht="3" customHeight="1" x14ac:dyDescent="0.3"/>
    <row r="52" spans="2:36" ht="11.25" customHeight="1" x14ac:dyDescent="0.3">
      <c r="B52" s="25" t="s">
        <v>37</v>
      </c>
      <c r="C52" s="19"/>
      <c r="D52" s="19"/>
      <c r="E52" s="19"/>
      <c r="F52" s="19"/>
      <c r="G52" s="19"/>
      <c r="H52" s="19"/>
      <c r="J52" s="26">
        <f>SUM(J49:S51)</f>
        <v>0</v>
      </c>
      <c r="K52" s="19"/>
      <c r="L52" s="19"/>
      <c r="M52" s="19"/>
      <c r="N52" s="19"/>
      <c r="O52" s="19"/>
      <c r="P52" s="19"/>
      <c r="Q52" s="19"/>
      <c r="R52" s="19"/>
      <c r="S52" s="19"/>
    </row>
    <row r="53" spans="2:36" ht="5.7" customHeight="1" x14ac:dyDescent="0.3"/>
    <row r="54" spans="2:36" ht="2.85" customHeight="1" x14ac:dyDescent="0.3"/>
    <row r="55" spans="2:36" ht="0" hidden="1" customHeight="1" x14ac:dyDescent="0.3"/>
    <row r="56" spans="2:36" ht="17.100000000000001" customHeight="1" x14ac:dyDescent="0.3">
      <c r="B56" s="40" t="s">
        <v>88</v>
      </c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</row>
    <row r="57" spans="2:36" ht="2.85" customHeight="1" x14ac:dyDescent="0.3"/>
    <row r="58" spans="2:36" ht="11.4" customHeight="1" x14ac:dyDescent="0.3">
      <c r="B58" s="53" t="s">
        <v>42</v>
      </c>
      <c r="C58" s="51"/>
      <c r="D58" s="51"/>
      <c r="E58" s="54" t="s">
        <v>43</v>
      </c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4" t="s">
        <v>11</v>
      </c>
      <c r="Q58" s="51"/>
      <c r="R58" s="51"/>
      <c r="S58" s="51"/>
      <c r="T58" s="51"/>
      <c r="U58" s="51"/>
      <c r="V58" s="51"/>
      <c r="W58" s="51"/>
      <c r="X58" s="51"/>
      <c r="Y58" s="51"/>
      <c r="Z58" s="53" t="s">
        <v>44</v>
      </c>
      <c r="AA58" s="51"/>
      <c r="AB58" s="51"/>
      <c r="AC58" s="51"/>
      <c r="AD58" s="53" t="s">
        <v>45</v>
      </c>
      <c r="AE58" s="51"/>
      <c r="AF58" s="51"/>
      <c r="AG58" s="54" t="s">
        <v>46</v>
      </c>
      <c r="AH58" s="51"/>
      <c r="AI58" s="53" t="s">
        <v>47</v>
      </c>
      <c r="AJ58" s="51"/>
    </row>
    <row r="59" spans="2:36" ht="11.4" customHeight="1" x14ac:dyDescent="0.3">
      <c r="B59" s="34">
        <v>1</v>
      </c>
      <c r="C59" s="19"/>
      <c r="D59" s="19"/>
      <c r="E59" s="35" t="s">
        <v>89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35" t="s">
        <v>90</v>
      </c>
      <c r="Q59" s="19"/>
      <c r="R59" s="19"/>
      <c r="S59" s="19"/>
      <c r="T59" s="19"/>
      <c r="U59" s="19"/>
      <c r="V59" s="19"/>
      <c r="W59" s="19"/>
      <c r="X59" s="19"/>
      <c r="Y59" s="19"/>
      <c r="Z59" s="46">
        <v>0</v>
      </c>
      <c r="AA59" s="19"/>
      <c r="AB59" s="19"/>
      <c r="AC59" s="19"/>
      <c r="AD59" s="34" t="s">
        <v>63</v>
      </c>
      <c r="AE59" s="19"/>
      <c r="AF59" s="19"/>
      <c r="AG59" s="35" t="s">
        <v>64</v>
      </c>
      <c r="AH59" s="19"/>
      <c r="AI59" s="46">
        <f>AD59*Z59</f>
        <v>0</v>
      </c>
      <c r="AJ59" s="19"/>
    </row>
    <row r="60" spans="2:36" ht="11.25" customHeight="1" x14ac:dyDescent="0.3">
      <c r="B60" s="47" t="s">
        <v>127</v>
      </c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13"/>
      <c r="AJ60" s="16">
        <f>SUM(AI59)</f>
        <v>0</v>
      </c>
    </row>
    <row r="61" spans="2:36" ht="2.85" customHeight="1" x14ac:dyDescent="0.3"/>
    <row r="62" spans="2:36" ht="11.25" customHeight="1" x14ac:dyDescent="0.3">
      <c r="B62" s="20" t="s">
        <v>78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</row>
    <row r="63" spans="2:36" ht="1.5" customHeight="1" x14ac:dyDescent="0.3"/>
    <row r="64" spans="2:36" ht="11.25" customHeight="1" x14ac:dyDescent="0.3">
      <c r="C64" s="34" t="s">
        <v>79</v>
      </c>
      <c r="D64" s="19"/>
      <c r="E64" s="19"/>
      <c r="G64" s="48">
        <f>AJ60</f>
        <v>0</v>
      </c>
      <c r="H64" s="49"/>
      <c r="I64" s="49"/>
      <c r="J64" s="49"/>
      <c r="K64" s="49"/>
      <c r="L64" s="49" t="s">
        <v>80</v>
      </c>
      <c r="M64" s="49"/>
      <c r="N64" s="49"/>
      <c r="O64" s="49"/>
      <c r="P64" s="49"/>
      <c r="Q64" s="49"/>
      <c r="R64" s="49"/>
      <c r="S64" s="49"/>
      <c r="T64" s="49"/>
      <c r="U64" s="49"/>
    </row>
    <row r="65" spans="2:36" ht="9.9" customHeight="1" x14ac:dyDescent="0.3"/>
    <row r="66" spans="2:36" ht="11.4" customHeight="1" x14ac:dyDescent="0.3">
      <c r="B66" s="31" t="s">
        <v>5</v>
      </c>
      <c r="C66" s="23"/>
      <c r="D66" s="23"/>
      <c r="E66" s="23"/>
      <c r="F66" s="23"/>
      <c r="G66" s="23"/>
      <c r="H66" s="23"/>
      <c r="J66" s="22" t="s">
        <v>12</v>
      </c>
      <c r="K66" s="23"/>
      <c r="L66" s="23"/>
      <c r="M66" s="23"/>
      <c r="N66" s="23"/>
      <c r="O66" s="23"/>
      <c r="P66" s="23"/>
      <c r="Q66" s="23"/>
      <c r="R66" s="23"/>
      <c r="S66" s="23"/>
    </row>
    <row r="67" spans="2:36" ht="11.25" customHeight="1" x14ac:dyDescent="0.3">
      <c r="B67" s="22" t="s">
        <v>13</v>
      </c>
      <c r="C67" s="23"/>
      <c r="D67" s="23"/>
      <c r="E67" s="23"/>
      <c r="F67" s="23"/>
      <c r="G67" s="23"/>
      <c r="H67" s="23"/>
      <c r="I67" s="12"/>
      <c r="J67" s="24">
        <f>AJ60</f>
        <v>0</v>
      </c>
      <c r="K67" s="23"/>
      <c r="L67" s="23"/>
      <c r="M67" s="23"/>
      <c r="N67" s="23"/>
      <c r="O67" s="23"/>
      <c r="P67" s="23"/>
      <c r="Q67" s="23"/>
      <c r="R67" s="23"/>
      <c r="S67" s="23"/>
    </row>
    <row r="68" spans="2:36" ht="0" hidden="1" customHeight="1" x14ac:dyDescent="0.3"/>
    <row r="69" spans="2:36" ht="3" customHeight="1" x14ac:dyDescent="0.3"/>
    <row r="70" spans="2:36" ht="11.25" customHeight="1" x14ac:dyDescent="0.3">
      <c r="B70" s="25" t="s">
        <v>37</v>
      </c>
      <c r="C70" s="19"/>
      <c r="D70" s="19"/>
      <c r="E70" s="19"/>
      <c r="F70" s="19"/>
      <c r="G70" s="19"/>
      <c r="H70" s="19"/>
      <c r="J70" s="26">
        <f>SUM(J67:S69)</f>
        <v>0</v>
      </c>
      <c r="K70" s="19"/>
      <c r="L70" s="19"/>
      <c r="M70" s="19"/>
      <c r="N70" s="19"/>
      <c r="O70" s="19"/>
      <c r="P70" s="19"/>
      <c r="Q70" s="19"/>
      <c r="R70" s="19"/>
      <c r="S70" s="19"/>
    </row>
    <row r="71" spans="2:36" ht="5.7" customHeight="1" x14ac:dyDescent="0.3"/>
    <row r="72" spans="2:36" ht="2.85" customHeight="1" x14ac:dyDescent="0.3"/>
    <row r="73" spans="2:36" ht="0" hidden="1" customHeight="1" x14ac:dyDescent="0.3"/>
    <row r="74" spans="2:36" ht="17.100000000000001" customHeight="1" x14ac:dyDescent="0.3">
      <c r="B74" s="40" t="s">
        <v>91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</row>
    <row r="75" spans="2:36" ht="2.85" customHeight="1" x14ac:dyDescent="0.3"/>
    <row r="76" spans="2:36" ht="11.4" customHeight="1" x14ac:dyDescent="0.3">
      <c r="B76" s="53" t="s">
        <v>42</v>
      </c>
      <c r="C76" s="51"/>
      <c r="D76" s="51"/>
      <c r="E76" s="54" t="s">
        <v>43</v>
      </c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4" t="s">
        <v>11</v>
      </c>
      <c r="Q76" s="51"/>
      <c r="R76" s="51"/>
      <c r="S76" s="51"/>
      <c r="T76" s="51"/>
      <c r="U76" s="51"/>
      <c r="V76" s="51"/>
      <c r="W76" s="51"/>
      <c r="X76" s="51"/>
      <c r="Y76" s="51"/>
      <c r="Z76" s="53" t="s">
        <v>44</v>
      </c>
      <c r="AA76" s="51"/>
      <c r="AB76" s="51"/>
      <c r="AC76" s="51"/>
      <c r="AD76" s="53" t="s">
        <v>45</v>
      </c>
      <c r="AE76" s="51"/>
      <c r="AF76" s="51"/>
      <c r="AG76" s="54" t="s">
        <v>46</v>
      </c>
      <c r="AH76" s="51"/>
      <c r="AI76" s="53" t="s">
        <v>47</v>
      </c>
      <c r="AJ76" s="51"/>
    </row>
    <row r="77" spans="2:36" ht="11.4" customHeight="1" x14ac:dyDescent="0.3">
      <c r="B77" s="34">
        <v>1</v>
      </c>
      <c r="C77" s="19"/>
      <c r="D77" s="19"/>
      <c r="E77" s="35" t="s">
        <v>92</v>
      </c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35" t="s">
        <v>93</v>
      </c>
      <c r="Q77" s="19"/>
      <c r="R77" s="19"/>
      <c r="S77" s="19"/>
      <c r="T77" s="19"/>
      <c r="U77" s="19"/>
      <c r="V77" s="19"/>
      <c r="W77" s="19"/>
      <c r="X77" s="19"/>
      <c r="Y77" s="19"/>
      <c r="Z77" s="46">
        <v>0</v>
      </c>
      <c r="AA77" s="19"/>
      <c r="AB77" s="19"/>
      <c r="AC77" s="19"/>
      <c r="AD77" s="34" t="s">
        <v>63</v>
      </c>
      <c r="AE77" s="19"/>
      <c r="AF77" s="19"/>
      <c r="AG77" s="35" t="s">
        <v>94</v>
      </c>
      <c r="AH77" s="19"/>
      <c r="AI77" s="46">
        <f>AD77*Z77</f>
        <v>0</v>
      </c>
      <c r="AJ77" s="19"/>
    </row>
    <row r="78" spans="2:36" ht="11.25" customHeight="1" x14ac:dyDescent="0.3">
      <c r="B78" s="47" t="s">
        <v>127</v>
      </c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13"/>
      <c r="AJ78" s="16">
        <f>SUM(AI77)</f>
        <v>0</v>
      </c>
    </row>
    <row r="79" spans="2:36" ht="2.85" customHeight="1" x14ac:dyDescent="0.3"/>
    <row r="80" spans="2:36" ht="11.25" customHeight="1" x14ac:dyDescent="0.3">
      <c r="B80" s="20" t="s">
        <v>78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</row>
    <row r="81" spans="2:36" ht="1.5" customHeight="1" x14ac:dyDescent="0.3"/>
    <row r="82" spans="2:36" ht="11.25" customHeight="1" x14ac:dyDescent="0.3">
      <c r="C82" s="34" t="s">
        <v>79</v>
      </c>
      <c r="D82" s="19"/>
      <c r="E82" s="19"/>
      <c r="G82" s="48">
        <f>AJ78</f>
        <v>0</v>
      </c>
      <c r="H82" s="49"/>
      <c r="I82" s="49"/>
      <c r="J82" s="49"/>
      <c r="K82" s="49"/>
      <c r="L82" s="49" t="s">
        <v>80</v>
      </c>
      <c r="M82" s="49"/>
      <c r="N82" s="49"/>
      <c r="O82" s="49"/>
      <c r="P82" s="49"/>
      <c r="Q82" s="49"/>
      <c r="R82" s="49"/>
      <c r="S82" s="49"/>
      <c r="T82" s="49"/>
      <c r="U82" s="49"/>
    </row>
    <row r="83" spans="2:36" ht="9.9" customHeight="1" x14ac:dyDescent="0.3"/>
    <row r="84" spans="2:36" ht="11.4" customHeight="1" x14ac:dyDescent="0.3">
      <c r="B84" s="31" t="s">
        <v>5</v>
      </c>
      <c r="C84" s="23"/>
      <c r="D84" s="23"/>
      <c r="E84" s="23"/>
      <c r="F84" s="23"/>
      <c r="G84" s="23"/>
      <c r="H84" s="23"/>
      <c r="J84" s="22" t="s">
        <v>12</v>
      </c>
      <c r="K84" s="23"/>
      <c r="L84" s="23"/>
      <c r="M84" s="23"/>
      <c r="N84" s="23"/>
      <c r="O84" s="23"/>
      <c r="P84" s="23"/>
      <c r="Q84" s="23"/>
      <c r="R84" s="23"/>
      <c r="S84" s="23"/>
    </row>
    <row r="85" spans="2:36" ht="11.25" customHeight="1" x14ac:dyDescent="0.3">
      <c r="B85" s="22" t="s">
        <v>13</v>
      </c>
      <c r="C85" s="23"/>
      <c r="D85" s="23"/>
      <c r="E85" s="23"/>
      <c r="F85" s="23"/>
      <c r="G85" s="23"/>
      <c r="H85" s="23"/>
      <c r="I85" s="12"/>
      <c r="J85" s="24">
        <f>AJ78</f>
        <v>0</v>
      </c>
      <c r="K85" s="23"/>
      <c r="L85" s="23"/>
      <c r="M85" s="23"/>
      <c r="N85" s="23"/>
      <c r="O85" s="23"/>
      <c r="P85" s="23"/>
      <c r="Q85" s="23"/>
      <c r="R85" s="23"/>
      <c r="S85" s="23"/>
    </row>
    <row r="86" spans="2:36" ht="0" hidden="1" customHeight="1" x14ac:dyDescent="0.3"/>
    <row r="87" spans="2:36" ht="3" customHeight="1" x14ac:dyDescent="0.3"/>
    <row r="88" spans="2:36" ht="11.25" customHeight="1" x14ac:dyDescent="0.3">
      <c r="B88" s="25" t="s">
        <v>37</v>
      </c>
      <c r="C88" s="19"/>
      <c r="D88" s="19"/>
      <c r="E88" s="19"/>
      <c r="F88" s="19"/>
      <c r="G88" s="19"/>
      <c r="H88" s="19"/>
      <c r="J88" s="26">
        <f>SUM(J85:S87)</f>
        <v>0</v>
      </c>
      <c r="K88" s="19"/>
      <c r="L88" s="19"/>
      <c r="M88" s="19"/>
      <c r="N88" s="19"/>
      <c r="O88" s="19"/>
      <c r="P88" s="19"/>
      <c r="Q88" s="19"/>
      <c r="R88" s="19"/>
      <c r="S88" s="19"/>
    </row>
    <row r="89" spans="2:36" ht="11.4" customHeight="1" x14ac:dyDescent="0.3"/>
    <row r="90" spans="2:36" ht="2.85" customHeight="1" x14ac:dyDescent="0.3"/>
    <row r="91" spans="2:36" ht="0" hidden="1" customHeight="1" x14ac:dyDescent="0.3"/>
    <row r="92" spans="2:36" ht="17.100000000000001" customHeight="1" x14ac:dyDescent="0.3">
      <c r="B92" s="40" t="s">
        <v>95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</row>
    <row r="93" spans="2:36" ht="2.85" customHeight="1" x14ac:dyDescent="0.3"/>
    <row r="94" spans="2:36" ht="11.4" customHeight="1" x14ac:dyDescent="0.3">
      <c r="B94" s="50" t="s">
        <v>42</v>
      </c>
      <c r="C94" s="51"/>
      <c r="D94" s="51"/>
      <c r="E94" s="52" t="s">
        <v>43</v>
      </c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2" t="s">
        <v>11</v>
      </c>
      <c r="Q94" s="51"/>
      <c r="R94" s="51"/>
      <c r="S94" s="51"/>
      <c r="T94" s="51"/>
      <c r="U94" s="51"/>
      <c r="V94" s="51"/>
      <c r="W94" s="51"/>
      <c r="X94" s="51"/>
      <c r="Y94" s="51"/>
      <c r="Z94" s="50" t="s">
        <v>44</v>
      </c>
      <c r="AA94" s="51"/>
      <c r="AB94" s="51"/>
      <c r="AC94" s="51"/>
      <c r="AD94" s="50" t="s">
        <v>45</v>
      </c>
      <c r="AE94" s="51"/>
      <c r="AF94" s="51"/>
      <c r="AG94" s="52" t="s">
        <v>46</v>
      </c>
      <c r="AH94" s="51"/>
      <c r="AI94" s="50" t="s">
        <v>47</v>
      </c>
      <c r="AJ94" s="51"/>
    </row>
    <row r="95" spans="2:36" ht="11.4" customHeight="1" x14ac:dyDescent="0.3">
      <c r="B95" s="34">
        <v>1</v>
      </c>
      <c r="C95" s="19"/>
      <c r="D95" s="19"/>
      <c r="E95" s="35" t="s">
        <v>96</v>
      </c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35" t="s">
        <v>97</v>
      </c>
      <c r="Q95" s="19"/>
      <c r="R95" s="19"/>
      <c r="S95" s="19"/>
      <c r="T95" s="19"/>
      <c r="U95" s="19"/>
      <c r="V95" s="19"/>
      <c r="W95" s="19"/>
      <c r="X95" s="19"/>
      <c r="Y95" s="19"/>
      <c r="Z95" s="46">
        <v>0</v>
      </c>
      <c r="AA95" s="19"/>
      <c r="AB95" s="19"/>
      <c r="AC95" s="19"/>
      <c r="AD95" s="46">
        <v>200</v>
      </c>
      <c r="AE95" s="19"/>
      <c r="AF95" s="19"/>
      <c r="AG95" s="35" t="s">
        <v>70</v>
      </c>
      <c r="AH95" s="19"/>
      <c r="AI95" s="46">
        <f>AD95*Z95</f>
        <v>0</v>
      </c>
      <c r="AJ95" s="19"/>
    </row>
    <row r="96" spans="2:36" ht="11.25" customHeight="1" x14ac:dyDescent="0.3">
      <c r="B96" s="34">
        <v>2</v>
      </c>
      <c r="C96" s="19"/>
      <c r="D96" s="19"/>
      <c r="E96" s="35" t="s">
        <v>98</v>
      </c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35" t="s">
        <v>99</v>
      </c>
      <c r="Q96" s="19"/>
      <c r="R96" s="19"/>
      <c r="S96" s="19"/>
      <c r="T96" s="19"/>
      <c r="U96" s="19"/>
      <c r="V96" s="19"/>
      <c r="W96" s="19"/>
      <c r="X96" s="19"/>
      <c r="Y96" s="19"/>
      <c r="Z96" s="46">
        <v>0</v>
      </c>
      <c r="AA96" s="19"/>
      <c r="AB96" s="19"/>
      <c r="AC96" s="19"/>
      <c r="AD96" s="46">
        <v>21</v>
      </c>
      <c r="AE96" s="19"/>
      <c r="AF96" s="19"/>
      <c r="AG96" s="35" t="s">
        <v>100</v>
      </c>
      <c r="AH96" s="19"/>
      <c r="AI96" s="46">
        <f t="shared" ref="AI96:AI98" si="1">AD96*Z96</f>
        <v>0</v>
      </c>
      <c r="AJ96" s="19"/>
    </row>
    <row r="97" spans="2:36" ht="11.4" customHeight="1" x14ac:dyDescent="0.3">
      <c r="B97" s="34">
        <v>3</v>
      </c>
      <c r="C97" s="19"/>
      <c r="D97" s="19"/>
      <c r="E97" s="35" t="s">
        <v>101</v>
      </c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35" t="s">
        <v>102</v>
      </c>
      <c r="Q97" s="19"/>
      <c r="R97" s="19"/>
      <c r="S97" s="19"/>
      <c r="T97" s="19"/>
      <c r="U97" s="19"/>
      <c r="V97" s="19"/>
      <c r="W97" s="19"/>
      <c r="X97" s="19"/>
      <c r="Y97" s="19"/>
      <c r="Z97" s="46">
        <v>0</v>
      </c>
      <c r="AA97" s="19"/>
      <c r="AB97" s="19"/>
      <c r="AC97" s="19"/>
      <c r="AD97" s="46">
        <v>50</v>
      </c>
      <c r="AE97" s="19"/>
      <c r="AF97" s="19"/>
      <c r="AG97" s="35" t="s">
        <v>100</v>
      </c>
      <c r="AH97" s="19"/>
      <c r="AI97" s="46">
        <f t="shared" si="1"/>
        <v>0</v>
      </c>
      <c r="AJ97" s="19"/>
    </row>
    <row r="98" spans="2:36" ht="11.4" customHeight="1" x14ac:dyDescent="0.3">
      <c r="B98" s="34">
        <v>4</v>
      </c>
      <c r="C98" s="19"/>
      <c r="D98" s="19"/>
      <c r="E98" s="35" t="s">
        <v>103</v>
      </c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35" t="s">
        <v>104</v>
      </c>
      <c r="Q98" s="19"/>
      <c r="R98" s="19"/>
      <c r="S98" s="19"/>
      <c r="T98" s="19"/>
      <c r="U98" s="19"/>
      <c r="V98" s="19"/>
      <c r="W98" s="19"/>
      <c r="X98" s="19"/>
      <c r="Y98" s="19"/>
      <c r="Z98" s="46">
        <v>0</v>
      </c>
      <c r="AA98" s="19"/>
      <c r="AB98" s="19"/>
      <c r="AC98" s="19"/>
      <c r="AD98" s="46">
        <v>40</v>
      </c>
      <c r="AE98" s="19"/>
      <c r="AF98" s="19"/>
      <c r="AG98" s="35" t="s">
        <v>51</v>
      </c>
      <c r="AH98" s="19"/>
      <c r="AI98" s="46">
        <f t="shared" si="1"/>
        <v>0</v>
      </c>
      <c r="AJ98" s="19"/>
    </row>
    <row r="99" spans="2:36" ht="11.25" customHeight="1" x14ac:dyDescent="0.3">
      <c r="B99" s="47" t="s">
        <v>128</v>
      </c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13"/>
      <c r="AJ99" s="16">
        <f>SUM(AI95:AJ98)</f>
        <v>0</v>
      </c>
    </row>
    <row r="100" spans="2:36" ht="0" hidden="1" customHeight="1" x14ac:dyDescent="0.3"/>
    <row r="101" spans="2:36" ht="2.85" customHeight="1" x14ac:dyDescent="0.3"/>
    <row r="102" spans="2:36" ht="11.25" customHeight="1" x14ac:dyDescent="0.3">
      <c r="B102" s="20" t="s">
        <v>105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</row>
    <row r="103" spans="2:36" ht="1.5" customHeight="1" x14ac:dyDescent="0.3">
      <c r="G103" s="48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17"/>
    </row>
    <row r="104" spans="2:36" ht="11.25" customHeight="1" x14ac:dyDescent="0.3">
      <c r="C104" s="34" t="s">
        <v>79</v>
      </c>
      <c r="D104" s="19"/>
      <c r="E104" s="19"/>
      <c r="G104" s="48">
        <f>AJ99</f>
        <v>0</v>
      </c>
      <c r="H104" s="49"/>
      <c r="I104" s="49"/>
      <c r="J104" s="49"/>
      <c r="K104" s="49"/>
      <c r="L104" s="49"/>
      <c r="M104" s="49" t="s">
        <v>80</v>
      </c>
      <c r="N104" s="49"/>
      <c r="O104" s="49"/>
      <c r="P104" s="49"/>
      <c r="Q104" s="49"/>
      <c r="R104" s="49"/>
      <c r="S104" s="49"/>
      <c r="T104" s="49"/>
      <c r="U104" s="49"/>
      <c r="V104" s="17"/>
    </row>
    <row r="105" spans="2:36" ht="10.050000000000001" customHeight="1" x14ac:dyDescent="0.3"/>
    <row r="106" spans="2:36" ht="11.4" customHeight="1" x14ac:dyDescent="0.3">
      <c r="B106" s="31" t="s">
        <v>5</v>
      </c>
      <c r="C106" s="23"/>
      <c r="D106" s="23"/>
      <c r="E106" s="23"/>
      <c r="F106" s="23"/>
      <c r="G106" s="23"/>
      <c r="H106" s="23"/>
      <c r="J106" s="22" t="s">
        <v>12</v>
      </c>
      <c r="K106" s="23"/>
      <c r="L106" s="23"/>
      <c r="M106" s="23"/>
      <c r="N106" s="23"/>
      <c r="O106" s="23"/>
      <c r="P106" s="23"/>
      <c r="Q106" s="23"/>
      <c r="R106" s="23"/>
      <c r="S106" s="23"/>
    </row>
    <row r="107" spans="2:36" ht="11.25" customHeight="1" x14ac:dyDescent="0.3">
      <c r="B107" s="22" t="s">
        <v>13</v>
      </c>
      <c r="C107" s="23"/>
      <c r="D107" s="23"/>
      <c r="E107" s="23"/>
      <c r="F107" s="23"/>
      <c r="G107" s="23"/>
      <c r="H107" s="23"/>
      <c r="I107" s="12"/>
      <c r="J107" s="24">
        <f>AJ99</f>
        <v>0</v>
      </c>
      <c r="K107" s="23"/>
      <c r="L107" s="23"/>
      <c r="M107" s="23"/>
      <c r="N107" s="23"/>
      <c r="O107" s="23"/>
      <c r="P107" s="23"/>
      <c r="Q107" s="23"/>
      <c r="R107" s="23"/>
      <c r="S107" s="23"/>
    </row>
    <row r="108" spans="2:36" ht="0" hidden="1" customHeight="1" x14ac:dyDescent="0.3"/>
    <row r="109" spans="2:36" ht="3" customHeight="1" x14ac:dyDescent="0.3"/>
    <row r="110" spans="2:36" ht="11.25" customHeight="1" x14ac:dyDescent="0.3">
      <c r="B110" s="25" t="s">
        <v>37</v>
      </c>
      <c r="C110" s="19"/>
      <c r="D110" s="19"/>
      <c r="E110" s="19"/>
      <c r="F110" s="19"/>
      <c r="G110" s="19"/>
      <c r="H110" s="19"/>
      <c r="J110" s="26">
        <f>SUM(J107:S109)</f>
        <v>0</v>
      </c>
      <c r="K110" s="19"/>
      <c r="L110" s="19"/>
      <c r="M110" s="19"/>
      <c r="N110" s="19"/>
      <c r="O110" s="19"/>
      <c r="P110" s="19"/>
      <c r="Q110" s="19"/>
      <c r="R110" s="19"/>
      <c r="S110" s="19"/>
    </row>
    <row r="111" spans="2:36" ht="11.4" customHeight="1" x14ac:dyDescent="0.3"/>
    <row r="112" spans="2:36" ht="2.85" customHeight="1" x14ac:dyDescent="0.3"/>
    <row r="113" spans="2:36" ht="17.100000000000001" customHeight="1" x14ac:dyDescent="0.3">
      <c r="B113" s="40" t="s">
        <v>106</v>
      </c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</row>
    <row r="114" spans="2:36" ht="2.85" customHeight="1" x14ac:dyDescent="0.3"/>
    <row r="115" spans="2:36" x14ac:dyDescent="0.3">
      <c r="B115" s="50" t="s">
        <v>42</v>
      </c>
      <c r="C115" s="51"/>
      <c r="D115" s="52" t="s">
        <v>107</v>
      </c>
      <c r="E115" s="51"/>
      <c r="F115" s="51"/>
      <c r="G115" s="51"/>
      <c r="H115" s="52" t="s">
        <v>43</v>
      </c>
      <c r="I115" s="51"/>
      <c r="J115" s="51"/>
      <c r="K115" s="51"/>
      <c r="L115" s="51"/>
      <c r="M115" s="51"/>
      <c r="N115" s="51"/>
      <c r="O115" s="51"/>
      <c r="P115" s="51"/>
      <c r="Q115" s="51"/>
      <c r="R115" s="52" t="s">
        <v>11</v>
      </c>
      <c r="S115" s="51"/>
      <c r="T115" s="51"/>
      <c r="U115" s="51"/>
      <c r="V115" s="51"/>
      <c r="W115" s="51"/>
      <c r="X115" s="51"/>
      <c r="Y115" s="51"/>
      <c r="Z115" s="51"/>
      <c r="AA115" s="50" t="s">
        <v>44</v>
      </c>
      <c r="AB115" s="51"/>
      <c r="AC115" s="51"/>
      <c r="AD115" s="51"/>
      <c r="AE115" s="50" t="s">
        <v>45</v>
      </c>
      <c r="AF115" s="51"/>
      <c r="AG115" s="51"/>
      <c r="AH115" s="52" t="s">
        <v>46</v>
      </c>
      <c r="AI115" s="51"/>
      <c r="AJ115" s="15" t="s">
        <v>47</v>
      </c>
    </row>
    <row r="116" spans="2:36" ht="13.8" customHeight="1" x14ac:dyDescent="0.3">
      <c r="B116" s="34">
        <v>1</v>
      </c>
      <c r="C116" s="19"/>
      <c r="D116" s="35" t="s">
        <v>108</v>
      </c>
      <c r="E116" s="19"/>
      <c r="F116" s="19"/>
      <c r="G116" s="19"/>
      <c r="H116" s="35" t="s">
        <v>109</v>
      </c>
      <c r="I116" s="19"/>
      <c r="J116" s="19"/>
      <c r="K116" s="19"/>
      <c r="L116" s="19"/>
      <c r="M116" s="19"/>
      <c r="N116" s="19"/>
      <c r="O116" s="19"/>
      <c r="P116" s="19"/>
      <c r="Q116" s="19"/>
      <c r="R116" s="35" t="s">
        <v>110</v>
      </c>
      <c r="S116" s="19"/>
      <c r="T116" s="19"/>
      <c r="U116" s="19"/>
      <c r="V116" s="19"/>
      <c r="W116" s="19"/>
      <c r="X116" s="19"/>
      <c r="Y116" s="19"/>
      <c r="Z116" s="19"/>
      <c r="AA116" s="46">
        <v>0</v>
      </c>
      <c r="AB116" s="19"/>
      <c r="AC116" s="19"/>
      <c r="AD116" s="19"/>
      <c r="AE116" s="46">
        <v>25</v>
      </c>
      <c r="AF116" s="19"/>
      <c r="AG116" s="19"/>
      <c r="AH116" s="35" t="s">
        <v>51</v>
      </c>
      <c r="AI116" s="19"/>
      <c r="AJ116" s="14">
        <f>AE116*AA116</f>
        <v>0</v>
      </c>
    </row>
    <row r="117" spans="2:36" ht="25.8" customHeight="1" x14ac:dyDescent="0.3">
      <c r="B117" s="34">
        <v>2</v>
      </c>
      <c r="C117" s="19"/>
      <c r="D117" s="35" t="s">
        <v>108</v>
      </c>
      <c r="E117" s="19"/>
      <c r="F117" s="19"/>
      <c r="G117" s="19"/>
      <c r="H117" s="35" t="s">
        <v>111</v>
      </c>
      <c r="I117" s="19"/>
      <c r="J117" s="19"/>
      <c r="K117" s="19"/>
      <c r="L117" s="19"/>
      <c r="M117" s="19"/>
      <c r="N117" s="19"/>
      <c r="O117" s="19"/>
      <c r="P117" s="19"/>
      <c r="Q117" s="19"/>
      <c r="R117" s="35" t="s">
        <v>112</v>
      </c>
      <c r="S117" s="19"/>
      <c r="T117" s="19"/>
      <c r="U117" s="19"/>
      <c r="V117" s="19"/>
      <c r="W117" s="19"/>
      <c r="X117" s="19"/>
      <c r="Y117" s="19"/>
      <c r="Z117" s="19"/>
      <c r="AA117" s="46">
        <v>0</v>
      </c>
      <c r="AB117" s="19"/>
      <c r="AC117" s="19"/>
      <c r="AD117" s="19"/>
      <c r="AE117" s="46">
        <v>2</v>
      </c>
      <c r="AF117" s="19"/>
      <c r="AG117" s="19"/>
      <c r="AH117" s="35" t="s">
        <v>51</v>
      </c>
      <c r="AI117" s="19"/>
      <c r="AJ117" s="14">
        <f t="shared" ref="AJ117:AJ122" si="2">AE117*AA117</f>
        <v>0</v>
      </c>
    </row>
    <row r="118" spans="2:36" ht="27" customHeight="1" x14ac:dyDescent="0.3">
      <c r="B118" s="34">
        <v>3</v>
      </c>
      <c r="C118" s="19"/>
      <c r="D118" s="35" t="s">
        <v>108</v>
      </c>
      <c r="E118" s="19"/>
      <c r="F118" s="19"/>
      <c r="G118" s="19"/>
      <c r="H118" s="35" t="s">
        <v>113</v>
      </c>
      <c r="I118" s="19"/>
      <c r="J118" s="19"/>
      <c r="K118" s="19"/>
      <c r="L118" s="19"/>
      <c r="M118" s="19"/>
      <c r="N118" s="19"/>
      <c r="O118" s="19"/>
      <c r="P118" s="19"/>
      <c r="Q118" s="19"/>
      <c r="R118" s="35" t="s">
        <v>114</v>
      </c>
      <c r="S118" s="19"/>
      <c r="T118" s="19"/>
      <c r="U118" s="19"/>
      <c r="V118" s="19"/>
      <c r="W118" s="19"/>
      <c r="X118" s="19"/>
      <c r="Y118" s="19"/>
      <c r="Z118" s="19"/>
      <c r="AA118" s="46">
        <v>0</v>
      </c>
      <c r="AB118" s="19"/>
      <c r="AC118" s="19"/>
      <c r="AD118" s="19"/>
      <c r="AE118" s="46">
        <v>1</v>
      </c>
      <c r="AF118" s="19"/>
      <c r="AG118" s="19"/>
      <c r="AH118" s="35" t="s">
        <v>51</v>
      </c>
      <c r="AI118" s="19"/>
      <c r="AJ118" s="14">
        <f t="shared" si="2"/>
        <v>0</v>
      </c>
    </row>
    <row r="119" spans="2:36" ht="18" customHeight="1" x14ac:dyDescent="0.3">
      <c r="B119" s="34">
        <v>4</v>
      </c>
      <c r="C119" s="19"/>
      <c r="D119" s="35" t="s">
        <v>108</v>
      </c>
      <c r="E119" s="19"/>
      <c r="F119" s="19"/>
      <c r="G119" s="19"/>
      <c r="H119" s="35" t="s">
        <v>115</v>
      </c>
      <c r="I119" s="19"/>
      <c r="J119" s="19"/>
      <c r="K119" s="19"/>
      <c r="L119" s="19"/>
      <c r="M119" s="19"/>
      <c r="N119" s="19"/>
      <c r="O119" s="19"/>
      <c r="P119" s="19"/>
      <c r="Q119" s="19"/>
      <c r="R119" s="35" t="s">
        <v>116</v>
      </c>
      <c r="S119" s="19"/>
      <c r="T119" s="19"/>
      <c r="U119" s="19"/>
      <c r="V119" s="19"/>
      <c r="W119" s="19"/>
      <c r="X119" s="19"/>
      <c r="Y119" s="19"/>
      <c r="Z119" s="19"/>
      <c r="AA119" s="46">
        <v>0</v>
      </c>
      <c r="AB119" s="19"/>
      <c r="AC119" s="19"/>
      <c r="AD119" s="19"/>
      <c r="AE119" s="46">
        <v>1</v>
      </c>
      <c r="AF119" s="19"/>
      <c r="AG119" s="19"/>
      <c r="AH119" s="35" t="s">
        <v>51</v>
      </c>
      <c r="AI119" s="19"/>
      <c r="AJ119" s="14">
        <f t="shared" si="2"/>
        <v>0</v>
      </c>
    </row>
    <row r="120" spans="2:36" ht="18" customHeight="1" x14ac:dyDescent="0.3">
      <c r="B120" s="34">
        <v>5</v>
      </c>
      <c r="C120" s="19"/>
      <c r="D120" s="35" t="s">
        <v>108</v>
      </c>
      <c r="E120" s="19"/>
      <c r="F120" s="19"/>
      <c r="G120" s="19"/>
      <c r="H120" s="35" t="s">
        <v>117</v>
      </c>
      <c r="I120" s="19"/>
      <c r="J120" s="19"/>
      <c r="K120" s="19"/>
      <c r="L120" s="19"/>
      <c r="M120" s="19"/>
      <c r="N120" s="19"/>
      <c r="O120" s="19"/>
      <c r="P120" s="19"/>
      <c r="Q120" s="19"/>
      <c r="R120" s="35" t="s">
        <v>118</v>
      </c>
      <c r="S120" s="19"/>
      <c r="T120" s="19"/>
      <c r="U120" s="19"/>
      <c r="V120" s="19"/>
      <c r="W120" s="19"/>
      <c r="X120" s="19"/>
      <c r="Y120" s="19"/>
      <c r="Z120" s="19"/>
      <c r="AA120" s="46">
        <v>0</v>
      </c>
      <c r="AB120" s="19"/>
      <c r="AC120" s="19"/>
      <c r="AD120" s="19"/>
      <c r="AE120" s="46">
        <v>2</v>
      </c>
      <c r="AF120" s="19"/>
      <c r="AG120" s="19"/>
      <c r="AH120" s="35" t="s">
        <v>51</v>
      </c>
      <c r="AI120" s="19"/>
      <c r="AJ120" s="14">
        <f t="shared" si="2"/>
        <v>0</v>
      </c>
    </row>
    <row r="121" spans="2:36" x14ac:dyDescent="0.3">
      <c r="B121" s="34">
        <v>6</v>
      </c>
      <c r="C121" s="19"/>
      <c r="D121" s="35" t="s">
        <v>108</v>
      </c>
      <c r="E121" s="19"/>
      <c r="F121" s="19"/>
      <c r="G121" s="19"/>
      <c r="H121" s="35" t="s">
        <v>119</v>
      </c>
      <c r="I121" s="19"/>
      <c r="J121" s="19"/>
      <c r="K121" s="19"/>
      <c r="L121" s="19"/>
      <c r="M121" s="19"/>
      <c r="N121" s="19"/>
      <c r="O121" s="19"/>
      <c r="P121" s="19"/>
      <c r="Q121" s="19"/>
      <c r="R121" s="35" t="s">
        <v>120</v>
      </c>
      <c r="S121" s="19"/>
      <c r="T121" s="19"/>
      <c r="U121" s="19"/>
      <c r="V121" s="19"/>
      <c r="W121" s="19"/>
      <c r="X121" s="19"/>
      <c r="Y121" s="19"/>
      <c r="Z121" s="19"/>
      <c r="AA121" s="46">
        <v>0</v>
      </c>
      <c r="AB121" s="19"/>
      <c r="AC121" s="19"/>
      <c r="AD121" s="19"/>
      <c r="AE121" s="46">
        <v>2</v>
      </c>
      <c r="AF121" s="19"/>
      <c r="AG121" s="19"/>
      <c r="AH121" s="35" t="s">
        <v>51</v>
      </c>
      <c r="AI121" s="19"/>
      <c r="AJ121" s="14">
        <f t="shared" si="2"/>
        <v>0</v>
      </c>
    </row>
    <row r="122" spans="2:36" x14ac:dyDescent="0.3">
      <c r="B122" s="34">
        <v>7</v>
      </c>
      <c r="C122" s="19"/>
      <c r="D122" s="35" t="s">
        <v>108</v>
      </c>
      <c r="E122" s="19"/>
      <c r="F122" s="19"/>
      <c r="G122" s="19"/>
      <c r="H122" s="35" t="s">
        <v>121</v>
      </c>
      <c r="I122" s="19"/>
      <c r="J122" s="19"/>
      <c r="K122" s="19"/>
      <c r="L122" s="19"/>
      <c r="M122" s="19"/>
      <c r="N122" s="19"/>
      <c r="O122" s="19"/>
      <c r="P122" s="19"/>
      <c r="Q122" s="19"/>
      <c r="R122" s="35" t="s">
        <v>122</v>
      </c>
      <c r="S122" s="19"/>
      <c r="T122" s="19"/>
      <c r="U122" s="19"/>
      <c r="V122" s="19"/>
      <c r="W122" s="19"/>
      <c r="X122" s="19"/>
      <c r="Y122" s="19"/>
      <c r="Z122" s="19"/>
      <c r="AA122" s="46">
        <v>0</v>
      </c>
      <c r="AB122" s="19"/>
      <c r="AC122" s="19"/>
      <c r="AD122" s="19"/>
      <c r="AE122" s="46">
        <v>1</v>
      </c>
      <c r="AF122" s="19"/>
      <c r="AG122" s="19"/>
      <c r="AH122" s="35" t="s">
        <v>51</v>
      </c>
      <c r="AI122" s="19"/>
      <c r="AJ122" s="14">
        <f t="shared" si="2"/>
        <v>0</v>
      </c>
    </row>
    <row r="123" spans="2:36" ht="11.25" customHeight="1" x14ac:dyDescent="0.3">
      <c r="B123" s="47" t="s">
        <v>128</v>
      </c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13"/>
      <c r="AJ123" s="16">
        <f>SUM(AJ116:AJ122)</f>
        <v>0</v>
      </c>
    </row>
    <row r="124" spans="2:36" ht="0" hidden="1" customHeight="1" x14ac:dyDescent="0.3"/>
    <row r="125" spans="2:36" ht="2.85" customHeight="1" x14ac:dyDescent="0.3"/>
    <row r="126" spans="2:36" ht="11.25" customHeight="1" x14ac:dyDescent="0.3">
      <c r="B126" s="20" t="s">
        <v>123</v>
      </c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</row>
    <row r="127" spans="2:36" ht="1.5" customHeight="1" x14ac:dyDescent="0.3"/>
    <row r="128" spans="2:36" ht="11.25" customHeight="1" x14ac:dyDescent="0.3">
      <c r="C128" s="34" t="s">
        <v>79</v>
      </c>
      <c r="D128" s="19"/>
      <c r="E128" s="19"/>
      <c r="G128" s="48">
        <f>AJ123</f>
        <v>0</v>
      </c>
      <c r="H128" s="49"/>
      <c r="I128" s="49"/>
      <c r="J128" s="49"/>
      <c r="K128" s="49"/>
      <c r="L128" s="49"/>
      <c r="M128" s="49"/>
      <c r="N128" s="49"/>
      <c r="O128" s="49" t="s">
        <v>80</v>
      </c>
      <c r="P128" s="49"/>
      <c r="Q128" s="49"/>
      <c r="R128" s="49"/>
      <c r="S128" s="49"/>
      <c r="T128" s="49"/>
      <c r="U128" s="49"/>
      <c r="V128" s="17"/>
      <c r="W128" s="17"/>
    </row>
    <row r="129" spans="2:19" ht="10.050000000000001" customHeight="1" x14ac:dyDescent="0.3"/>
    <row r="130" spans="2:19" ht="11.4" customHeight="1" x14ac:dyDescent="0.3">
      <c r="B130" s="31" t="s">
        <v>5</v>
      </c>
      <c r="C130" s="23"/>
      <c r="D130" s="23"/>
      <c r="E130" s="23"/>
      <c r="F130" s="23"/>
      <c r="G130" s="23"/>
      <c r="H130" s="23"/>
      <c r="J130" s="22" t="s">
        <v>12</v>
      </c>
      <c r="K130" s="23"/>
      <c r="L130" s="23"/>
      <c r="M130" s="23"/>
      <c r="N130" s="23"/>
      <c r="O130" s="23"/>
      <c r="P130" s="23"/>
      <c r="Q130" s="23"/>
      <c r="R130" s="23"/>
      <c r="S130" s="23"/>
    </row>
    <row r="131" spans="2:19" ht="11.25" customHeight="1" x14ac:dyDescent="0.3">
      <c r="B131" s="22" t="s">
        <v>13</v>
      </c>
      <c r="C131" s="23"/>
      <c r="D131" s="23"/>
      <c r="E131" s="23"/>
      <c r="F131" s="23"/>
      <c r="G131" s="23"/>
      <c r="H131" s="23"/>
      <c r="I131" s="12"/>
      <c r="J131" s="24">
        <f>AJ123</f>
        <v>0</v>
      </c>
      <c r="K131" s="23"/>
      <c r="L131" s="23"/>
      <c r="M131" s="23"/>
      <c r="N131" s="23"/>
      <c r="O131" s="23"/>
      <c r="P131" s="23"/>
      <c r="Q131" s="23"/>
      <c r="R131" s="23"/>
      <c r="S131" s="23"/>
    </row>
    <row r="132" spans="2:19" ht="0" hidden="1" customHeight="1" x14ac:dyDescent="0.3"/>
    <row r="133" spans="2:19" ht="3" customHeight="1" x14ac:dyDescent="0.3"/>
    <row r="134" spans="2:19" ht="11.25" customHeight="1" x14ac:dyDescent="0.3">
      <c r="B134" s="25" t="s">
        <v>37</v>
      </c>
      <c r="C134" s="19"/>
      <c r="D134" s="19"/>
      <c r="E134" s="19"/>
      <c r="F134" s="19"/>
      <c r="G134" s="19"/>
      <c r="H134" s="19"/>
      <c r="J134" s="26">
        <f>SUM(J131:S133)</f>
        <v>0</v>
      </c>
      <c r="K134" s="19"/>
      <c r="L134" s="19"/>
      <c r="M134" s="19"/>
      <c r="N134" s="19"/>
      <c r="O134" s="19"/>
      <c r="P134" s="19"/>
      <c r="Q134" s="19"/>
      <c r="R134" s="19"/>
      <c r="S134" s="19"/>
    </row>
    <row r="135" spans="2:19" ht="0" hidden="1" customHeight="1" x14ac:dyDescent="0.3"/>
  </sheetData>
  <mergeCells count="289">
    <mergeCell ref="B10:AJ10"/>
    <mergeCell ref="B12:D12"/>
    <mergeCell ref="E12:O12"/>
    <mergeCell ref="P12:Y12"/>
    <mergeCell ref="Z12:AC12"/>
    <mergeCell ref="AD12:AF12"/>
    <mergeCell ref="AG12:AH12"/>
    <mergeCell ref="AI12:AJ12"/>
    <mergeCell ref="A1:R3"/>
    <mergeCell ref="Y1:AA1"/>
    <mergeCell ref="U2:AB2"/>
    <mergeCell ref="Q4:AE4"/>
    <mergeCell ref="A7:AK7"/>
    <mergeCell ref="AG13:AH13"/>
    <mergeCell ref="AI13:AJ13"/>
    <mergeCell ref="B14:D14"/>
    <mergeCell ref="E14:O14"/>
    <mergeCell ref="P14:Y14"/>
    <mergeCell ref="Z14:AC14"/>
    <mergeCell ref="AD14:AF14"/>
    <mergeCell ref="AG14:AH14"/>
    <mergeCell ref="AI14:AJ14"/>
    <mergeCell ref="B13:D13"/>
    <mergeCell ref="E13:O13"/>
    <mergeCell ref="P13:Y13"/>
    <mergeCell ref="Z13:AC13"/>
    <mergeCell ref="AD13:AF13"/>
    <mergeCell ref="AG15:AH15"/>
    <mergeCell ref="AI15:AJ15"/>
    <mergeCell ref="B16:D16"/>
    <mergeCell ref="E16:O16"/>
    <mergeCell ref="P16:Y16"/>
    <mergeCell ref="Z16:AC16"/>
    <mergeCell ref="AD16:AF16"/>
    <mergeCell ref="AG16:AH16"/>
    <mergeCell ref="AI16:AJ16"/>
    <mergeCell ref="B15:D15"/>
    <mergeCell ref="E15:O15"/>
    <mergeCell ref="P15:Y15"/>
    <mergeCell ref="Z15:AC15"/>
    <mergeCell ref="AD15:AF15"/>
    <mergeCell ref="AG17:AH17"/>
    <mergeCell ref="AI17:AJ17"/>
    <mergeCell ref="B18:D18"/>
    <mergeCell ref="E18:O18"/>
    <mergeCell ref="P18:Y18"/>
    <mergeCell ref="Z18:AC18"/>
    <mergeCell ref="AD18:AF18"/>
    <mergeCell ref="AG18:AH18"/>
    <mergeCell ref="AI18:AJ18"/>
    <mergeCell ref="B17:D17"/>
    <mergeCell ref="E17:O17"/>
    <mergeCell ref="P17:Y17"/>
    <mergeCell ref="Z17:AC17"/>
    <mergeCell ref="AD17:AF17"/>
    <mergeCell ref="AG19:AH19"/>
    <mergeCell ref="AI19:AJ19"/>
    <mergeCell ref="B20:D20"/>
    <mergeCell ref="E20:O20"/>
    <mergeCell ref="P20:Y20"/>
    <mergeCell ref="Z20:AC20"/>
    <mergeCell ref="AD20:AF20"/>
    <mergeCell ref="AG20:AH20"/>
    <mergeCell ref="AI20:AJ20"/>
    <mergeCell ref="B19:D19"/>
    <mergeCell ref="E19:O19"/>
    <mergeCell ref="P19:Y19"/>
    <mergeCell ref="Z19:AC19"/>
    <mergeCell ref="AD19:AF19"/>
    <mergeCell ref="B25:AJ25"/>
    <mergeCell ref="C27:E27"/>
    <mergeCell ref="B23:AH23"/>
    <mergeCell ref="G27:V27"/>
    <mergeCell ref="AG21:AH21"/>
    <mergeCell ref="AI21:AJ21"/>
    <mergeCell ref="B22:D22"/>
    <mergeCell ref="E22:O22"/>
    <mergeCell ref="P22:Y22"/>
    <mergeCell ref="Z22:AC22"/>
    <mergeCell ref="AD22:AF22"/>
    <mergeCell ref="AG22:AH22"/>
    <mergeCell ref="AI22:AJ22"/>
    <mergeCell ref="B21:D21"/>
    <mergeCell ref="E21:O21"/>
    <mergeCell ref="P21:Y21"/>
    <mergeCell ref="Z21:AC21"/>
    <mergeCell ref="AD21:AF21"/>
    <mergeCell ref="B37:AJ37"/>
    <mergeCell ref="B39:D39"/>
    <mergeCell ref="E39:O39"/>
    <mergeCell ref="P39:Y39"/>
    <mergeCell ref="Z39:AC39"/>
    <mergeCell ref="AD39:AF39"/>
    <mergeCell ref="AG39:AH39"/>
    <mergeCell ref="AI39:AJ39"/>
    <mergeCell ref="B29:H29"/>
    <mergeCell ref="J29:S29"/>
    <mergeCell ref="B30:H30"/>
    <mergeCell ref="J30:S30"/>
    <mergeCell ref="B33:H33"/>
    <mergeCell ref="J33:S33"/>
    <mergeCell ref="B44:AJ44"/>
    <mergeCell ref="C46:E46"/>
    <mergeCell ref="B42:AH42"/>
    <mergeCell ref="G46:V46"/>
    <mergeCell ref="AG40:AH40"/>
    <mergeCell ref="AI40:AJ40"/>
    <mergeCell ref="B41:D41"/>
    <mergeCell ref="E41:O41"/>
    <mergeCell ref="P41:Y41"/>
    <mergeCell ref="Z41:AC41"/>
    <mergeCell ref="AD41:AF41"/>
    <mergeCell ref="AG41:AH41"/>
    <mergeCell ref="AI41:AJ41"/>
    <mergeCell ref="B40:D40"/>
    <mergeCell ref="E40:O40"/>
    <mergeCell ref="P40:Y40"/>
    <mergeCell ref="Z40:AC40"/>
    <mergeCell ref="AD40:AF40"/>
    <mergeCell ref="B56:AJ56"/>
    <mergeCell ref="B58:D58"/>
    <mergeCell ref="E58:O58"/>
    <mergeCell ref="P58:Y58"/>
    <mergeCell ref="Z58:AC58"/>
    <mergeCell ref="AD58:AF58"/>
    <mergeCell ref="AG58:AH58"/>
    <mergeCell ref="AI58:AJ58"/>
    <mergeCell ref="B48:H48"/>
    <mergeCell ref="J48:S48"/>
    <mergeCell ref="B49:H49"/>
    <mergeCell ref="J49:S49"/>
    <mergeCell ref="B52:H52"/>
    <mergeCell ref="J52:S52"/>
    <mergeCell ref="AG59:AH59"/>
    <mergeCell ref="AI59:AJ59"/>
    <mergeCell ref="B62:AJ62"/>
    <mergeCell ref="C64:E64"/>
    <mergeCell ref="B60:AH60"/>
    <mergeCell ref="G64:U64"/>
    <mergeCell ref="B59:D59"/>
    <mergeCell ref="E59:O59"/>
    <mergeCell ref="P59:Y59"/>
    <mergeCell ref="Z59:AC59"/>
    <mergeCell ref="AD59:AF59"/>
    <mergeCell ref="B74:AJ74"/>
    <mergeCell ref="B76:D76"/>
    <mergeCell ref="E76:O76"/>
    <mergeCell ref="P76:Y76"/>
    <mergeCell ref="Z76:AC76"/>
    <mergeCell ref="AD76:AF76"/>
    <mergeCell ref="AG76:AH76"/>
    <mergeCell ref="AI76:AJ76"/>
    <mergeCell ref="B66:H66"/>
    <mergeCell ref="J66:S66"/>
    <mergeCell ref="B67:H67"/>
    <mergeCell ref="J67:S67"/>
    <mergeCell ref="B70:H70"/>
    <mergeCell ref="J70:S70"/>
    <mergeCell ref="AG77:AH77"/>
    <mergeCell ref="AI77:AJ77"/>
    <mergeCell ref="B80:AJ80"/>
    <mergeCell ref="C82:E82"/>
    <mergeCell ref="B78:AH78"/>
    <mergeCell ref="G82:U82"/>
    <mergeCell ref="B77:D77"/>
    <mergeCell ref="E77:O77"/>
    <mergeCell ref="P77:Y77"/>
    <mergeCell ref="Z77:AC77"/>
    <mergeCell ref="AD77:AF77"/>
    <mergeCell ref="B92:AJ92"/>
    <mergeCell ref="B94:D94"/>
    <mergeCell ref="E94:O94"/>
    <mergeCell ref="P94:Y94"/>
    <mergeCell ref="Z94:AC94"/>
    <mergeCell ref="AD94:AF94"/>
    <mergeCell ref="AG94:AH94"/>
    <mergeCell ref="AI94:AJ94"/>
    <mergeCell ref="B84:H84"/>
    <mergeCell ref="J84:S84"/>
    <mergeCell ref="B85:H85"/>
    <mergeCell ref="J85:S85"/>
    <mergeCell ref="B88:H88"/>
    <mergeCell ref="J88:S88"/>
    <mergeCell ref="AG95:AH95"/>
    <mergeCell ref="AI95:AJ95"/>
    <mergeCell ref="B96:D96"/>
    <mergeCell ref="E96:O96"/>
    <mergeCell ref="P96:Y96"/>
    <mergeCell ref="Z96:AC96"/>
    <mergeCell ref="AD96:AF96"/>
    <mergeCell ref="AG96:AH96"/>
    <mergeCell ref="AI96:AJ96"/>
    <mergeCell ref="B95:D95"/>
    <mergeCell ref="E95:O95"/>
    <mergeCell ref="P95:Y95"/>
    <mergeCell ref="Z95:AC95"/>
    <mergeCell ref="AD95:AF95"/>
    <mergeCell ref="B102:AJ102"/>
    <mergeCell ref="C104:E104"/>
    <mergeCell ref="B99:AH99"/>
    <mergeCell ref="G103:U103"/>
    <mergeCell ref="G104:U104"/>
    <mergeCell ref="AG97:AH97"/>
    <mergeCell ref="AI97:AJ97"/>
    <mergeCell ref="B98:D98"/>
    <mergeCell ref="E98:O98"/>
    <mergeCell ref="P98:Y98"/>
    <mergeCell ref="Z98:AC98"/>
    <mergeCell ref="AD98:AF98"/>
    <mergeCell ref="AG98:AH98"/>
    <mergeCell ref="AI98:AJ98"/>
    <mergeCell ref="B97:D97"/>
    <mergeCell ref="E97:O97"/>
    <mergeCell ref="P97:Y97"/>
    <mergeCell ref="Z97:AC97"/>
    <mergeCell ref="AD97:AF97"/>
    <mergeCell ref="B113:AJ113"/>
    <mergeCell ref="B115:C115"/>
    <mergeCell ref="D115:G115"/>
    <mergeCell ref="H115:Q115"/>
    <mergeCell ref="R115:Z115"/>
    <mergeCell ref="AA115:AD115"/>
    <mergeCell ref="AE115:AG115"/>
    <mergeCell ref="AH115:AI115"/>
    <mergeCell ref="B106:H106"/>
    <mergeCell ref="J106:S106"/>
    <mergeCell ref="B107:H107"/>
    <mergeCell ref="J107:S107"/>
    <mergeCell ref="B110:H110"/>
    <mergeCell ref="J110:S110"/>
    <mergeCell ref="AE116:AG116"/>
    <mergeCell ref="AH116:AI116"/>
    <mergeCell ref="B117:C117"/>
    <mergeCell ref="D117:G117"/>
    <mergeCell ref="H117:Q117"/>
    <mergeCell ref="R117:Z117"/>
    <mergeCell ref="AA117:AD117"/>
    <mergeCell ref="AE117:AG117"/>
    <mergeCell ref="AH117:AI117"/>
    <mergeCell ref="B116:C116"/>
    <mergeCell ref="D116:G116"/>
    <mergeCell ref="H116:Q116"/>
    <mergeCell ref="R116:Z116"/>
    <mergeCell ref="AA116:AD116"/>
    <mergeCell ref="AE118:AG118"/>
    <mergeCell ref="AH118:AI118"/>
    <mergeCell ref="B119:C119"/>
    <mergeCell ref="D119:G119"/>
    <mergeCell ref="H119:Q119"/>
    <mergeCell ref="R119:Z119"/>
    <mergeCell ref="AA119:AD119"/>
    <mergeCell ref="AE119:AG119"/>
    <mergeCell ref="AH119:AI119"/>
    <mergeCell ref="B118:C118"/>
    <mergeCell ref="D118:G118"/>
    <mergeCell ref="H118:Q118"/>
    <mergeCell ref="R118:Z118"/>
    <mergeCell ref="AA118:AD118"/>
    <mergeCell ref="AE120:AG120"/>
    <mergeCell ref="AH120:AI120"/>
    <mergeCell ref="B121:C121"/>
    <mergeCell ref="D121:G121"/>
    <mergeCell ref="H121:Q121"/>
    <mergeCell ref="R121:Z121"/>
    <mergeCell ref="AA121:AD121"/>
    <mergeCell ref="AE121:AG121"/>
    <mergeCell ref="AH121:AI121"/>
    <mergeCell ref="B120:C120"/>
    <mergeCell ref="D120:G120"/>
    <mergeCell ref="H120:Q120"/>
    <mergeCell ref="R120:Z120"/>
    <mergeCell ref="AA120:AD120"/>
    <mergeCell ref="B130:H130"/>
    <mergeCell ref="J130:S130"/>
    <mergeCell ref="B131:H131"/>
    <mergeCell ref="J131:S131"/>
    <mergeCell ref="B134:H134"/>
    <mergeCell ref="J134:S134"/>
    <mergeCell ref="AE122:AG122"/>
    <mergeCell ref="AH122:AI122"/>
    <mergeCell ref="B126:AJ126"/>
    <mergeCell ref="C128:E128"/>
    <mergeCell ref="B123:AH123"/>
    <mergeCell ref="G128:U128"/>
    <mergeCell ref="B122:C122"/>
    <mergeCell ref="D122:G122"/>
    <mergeCell ref="H122:Q122"/>
    <mergeCell ref="R122:Z122"/>
    <mergeCell ref="AA122:AD122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2022-07-11T07:34:59Z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